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4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5.xml" ContentType="application/vnd.openxmlformats-officedocument.drawing+xml"/>
  <Override PartName="/xl/ctrlProps/ctrlProp23.xml" ContentType="application/vnd.ms-excel.controlproperties+xml"/>
  <Override PartName="/xl/drawings/drawing6.xml" ContentType="application/vnd.openxmlformats-officedocument.drawing+xml"/>
  <Override PartName="/xl/ctrlProps/ctrlProp24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9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720DNB222\share\認証\2025年　認証部門\BDタイプ\福島県特別栽培　移行\"/>
    </mc:Choice>
  </mc:AlternateContent>
  <xr:revisionPtr revIDLastSave="0" documentId="13_ncr:1_{B810FC0E-944A-4397-803A-2B3773FE0F46}" xr6:coauthVersionLast="47" xr6:coauthVersionMax="47" xr10:uidLastSave="{00000000-0000-0000-0000-000000000000}"/>
  <bookViews>
    <workbookView xWindow="28680" yWindow="5250" windowWidth="29040" windowHeight="15720" tabRatio="904" xr2:uid="{84CA1388-C580-4D57-A6FF-E17C1733481E}"/>
  </bookViews>
  <sheets>
    <sheet name="表紙" sheetId="28" r:id="rId1"/>
    <sheet name="1申請書" sheetId="1" r:id="rId2"/>
    <sheet name="7栽培・確認責任者" sheetId="18" r:id="rId3"/>
    <sheet name="2生産者名簿" sheetId="3" r:id="rId4"/>
    <sheet name="3ほ場リスト" sheetId="5" r:id="rId5"/>
    <sheet name="4ほ場図" sheetId="7" r:id="rId6"/>
    <sheet name="5計画" sheetId="9" r:id="rId7"/>
    <sheet name="6記録" sheetId="24" r:id="rId8"/>
    <sheet name="8現地確認" sheetId="25" r:id="rId9"/>
    <sheet name="10シール" sheetId="15" r:id="rId10"/>
    <sheet name="12出荷記録" sheetId="16" r:id="rId11"/>
    <sheet name="1申請書 (入力例)" sheetId="19" r:id="rId12"/>
    <sheet name="7栽培・確認責任者 (入力例)" sheetId="20" r:id="rId13"/>
    <sheet name="2生産者名簿 (入力例)" sheetId="21" r:id="rId14"/>
    <sheet name="3ほ場リスト (入力例)" sheetId="22" r:id="rId15"/>
    <sheet name="4ほ場図 (記入例)" sheetId="8" r:id="rId16"/>
    <sheet name="5計画B (入力例)" sheetId="23" r:id="rId17"/>
    <sheet name="6記録 (入力例)" sheetId="27" r:id="rId18"/>
    <sheet name="8現地確認 (入力例)" sheetId="26" r:id="rId19"/>
    <sheet name="12出荷記録 (記入例)" sheetId="17" r:id="rId20"/>
  </sheets>
  <definedNames>
    <definedName name="_xlnm.Print_Area" localSheetId="9">'10シール'!$A$1:$AK$26</definedName>
    <definedName name="_xlnm.Print_Area" localSheetId="10">'12出荷記録'!$A$1:$AK$23</definedName>
    <definedName name="_xlnm.Print_Area" localSheetId="19">'12出荷記録 (記入例)'!$A$1:$AK$23</definedName>
    <definedName name="_xlnm.Print_Area" localSheetId="1">'1申請書'!$A$1:$AJ$38</definedName>
    <definedName name="_xlnm.Print_Area" localSheetId="11">'1申請書 (入力例)'!$A$1:$AJ$38</definedName>
    <definedName name="_xlnm.Print_Area" localSheetId="3">'2生産者名簿'!$A$1:$AK$26</definedName>
    <definedName name="_xlnm.Print_Area" localSheetId="13">'2生産者名簿 (入力例)'!$A$1:$AK$26</definedName>
    <definedName name="_xlnm.Print_Area" localSheetId="4">'3ほ場リスト'!$A$1:$AK$40</definedName>
    <definedName name="_xlnm.Print_Area" localSheetId="14">'3ほ場リスト (入力例)'!$A$1:$AK$40</definedName>
    <definedName name="_xlnm.Print_Area" localSheetId="5">'4ほ場図'!$A$1:$AK$39</definedName>
    <definedName name="_xlnm.Print_Area" localSheetId="15">'4ほ場図 (記入例)'!$A$1:$AK$39</definedName>
    <definedName name="_xlnm.Print_Area" localSheetId="6">'5計画'!$A$1:$AK$28</definedName>
    <definedName name="_xlnm.Print_Area" localSheetId="16">'5計画B (入力例)'!$A$1:$AK$28</definedName>
    <definedName name="_xlnm.Print_Area" localSheetId="7">'6記録'!$A$1:$AK$29</definedName>
    <definedName name="_xlnm.Print_Area" localSheetId="17">'6記録 (入力例)'!$A$1:$AK$29</definedName>
    <definedName name="_xlnm.Print_Area" localSheetId="2">'7栽培・確認責任者'!$A$1:$AK$29</definedName>
    <definedName name="_xlnm.Print_Area" localSheetId="12">'7栽培・確認責任者 (入力例)'!$A$1:$AK$29</definedName>
    <definedName name="_xlnm.Print_Area" localSheetId="8">'8現地確認'!$A$1:$AM$27</definedName>
    <definedName name="_xlnm.Print_Area" localSheetId="18">'8現地確認 (入力例)'!$A$1:$AM$27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" i="27" l="1"/>
  <c r="W3" i="27"/>
  <c r="N5" i="27"/>
  <c r="N3" i="27"/>
  <c r="C5" i="27"/>
  <c r="C3" i="27"/>
  <c r="AG26" i="27"/>
  <c r="V24" i="27"/>
  <c r="V23" i="27"/>
  <c r="V22" i="27"/>
  <c r="V21" i="27"/>
  <c r="S20" i="27"/>
  <c r="V20" i="27" s="1"/>
  <c r="S19" i="27"/>
  <c r="V19" i="27" s="1"/>
  <c r="S18" i="27"/>
  <c r="V18" i="27" s="1"/>
  <c r="V15" i="27"/>
  <c r="V14" i="27"/>
  <c r="V13" i="27"/>
  <c r="W4" i="17"/>
  <c r="W3" i="17"/>
  <c r="N4" i="17"/>
  <c r="N3" i="17"/>
  <c r="C3" i="17"/>
  <c r="W4" i="16"/>
  <c r="W3" i="16"/>
  <c r="N4" i="16"/>
  <c r="N3" i="16"/>
  <c r="C3" i="16"/>
  <c r="AK6" i="26"/>
  <c r="AK5" i="26"/>
  <c r="H9" i="26"/>
  <c r="H9" i="25"/>
  <c r="AE28" i="25"/>
  <c r="AG26" i="24"/>
  <c r="V24" i="24"/>
  <c r="V23" i="24"/>
  <c r="V22" i="24"/>
  <c r="V21" i="24"/>
  <c r="S20" i="24"/>
  <c r="V20" i="24" s="1"/>
  <c r="S19" i="24"/>
  <c r="V19" i="24" s="1"/>
  <c r="S18" i="24"/>
  <c r="V18" i="24" s="1"/>
  <c r="V26" i="24" s="1"/>
  <c r="V15" i="24"/>
  <c r="V14" i="24"/>
  <c r="V13" i="24"/>
  <c r="W5" i="24"/>
  <c r="N5" i="24"/>
  <c r="W3" i="24"/>
  <c r="N3" i="24"/>
  <c r="C3" i="24"/>
  <c r="S17" i="23"/>
  <c r="V17" i="23"/>
  <c r="W4" i="23"/>
  <c r="W3" i="23"/>
  <c r="N4" i="23"/>
  <c r="N3" i="23"/>
  <c r="C3" i="23"/>
  <c r="AG25" i="23"/>
  <c r="V23" i="23"/>
  <c r="V22" i="23"/>
  <c r="V21" i="23"/>
  <c r="V20" i="23"/>
  <c r="V19" i="23"/>
  <c r="S19" i="23"/>
  <c r="S18" i="23"/>
  <c r="V18" i="23" s="1"/>
  <c r="V14" i="23"/>
  <c r="V13" i="23"/>
  <c r="H5" i="8"/>
  <c r="H5" i="22"/>
  <c r="AE37" i="22"/>
  <c r="H5" i="21"/>
  <c r="AF26" i="21"/>
  <c r="C3" i="9"/>
  <c r="AE26" i="19"/>
  <c r="AE26" i="1"/>
  <c r="W4" i="9"/>
  <c r="W3" i="9"/>
  <c r="N4" i="9"/>
  <c r="N3" i="9"/>
  <c r="Y21" i="17"/>
  <c r="N21" i="17"/>
  <c r="F21" i="17"/>
  <c r="Y21" i="16"/>
  <c r="N21" i="16"/>
  <c r="F21" i="16"/>
  <c r="AG25" i="9"/>
  <c r="V23" i="9"/>
  <c r="V22" i="9"/>
  <c r="V21" i="9"/>
  <c r="V20" i="9"/>
  <c r="S19" i="9"/>
  <c r="V19" i="9" s="1"/>
  <c r="S18" i="9"/>
  <c r="V18" i="9" s="1"/>
  <c r="S17" i="9"/>
  <c r="V17" i="9" s="1"/>
  <c r="V25" i="9" s="1"/>
  <c r="V14" i="9"/>
  <c r="V13" i="9"/>
  <c r="V12" i="9"/>
  <c r="H5" i="7"/>
  <c r="AE37" i="5"/>
  <c r="H5" i="5"/>
  <c r="AF26" i="3"/>
  <c r="H5" i="3"/>
  <c r="V26" i="27" l="1"/>
  <c r="V25" i="23"/>
</calcChain>
</file>

<file path=xl/sharedStrings.xml><?xml version="1.0" encoding="utf-8"?>
<sst xmlns="http://schemas.openxmlformats.org/spreadsheetml/2006/main" count="1344" uniqueCount="369">
  <si>
    <t>提出年月日：</t>
    <rPh sb="0" eb="2">
      <t>テイシュツ</t>
    </rPh>
    <rPh sb="2" eb="5">
      <t>ネンガッピ</t>
    </rPh>
    <phoneticPr fontId="2"/>
  </si>
  <si>
    <t>2025年月日</t>
    <rPh sb="4" eb="5">
      <t>ネン</t>
    </rPh>
    <rPh sb="5" eb="7">
      <t>ガッピ</t>
    </rPh>
    <phoneticPr fontId="7"/>
  </si>
  <si>
    <t>1．申請者</t>
    <rPh sb="2" eb="5">
      <t>シンセイシャ</t>
    </rPh>
    <phoneticPr fontId="2"/>
  </si>
  <si>
    <t>申請者名</t>
    <rPh sb="0" eb="4">
      <t>シンセイシャメイ</t>
    </rPh>
    <phoneticPr fontId="2"/>
  </si>
  <si>
    <t>住所</t>
    <rPh sb="0" eb="2">
      <t>ジュウショ</t>
    </rPh>
    <phoneticPr fontId="2"/>
  </si>
  <si>
    <t>担当部署・担当者名</t>
    <rPh sb="0" eb="2">
      <t>タントウ</t>
    </rPh>
    <rPh sb="2" eb="4">
      <t>ブショ</t>
    </rPh>
    <rPh sb="5" eb="8">
      <t>タントウシャ</t>
    </rPh>
    <rPh sb="8" eb="9">
      <t>メイ</t>
    </rPh>
    <phoneticPr fontId="2"/>
  </si>
  <si>
    <t>（上記申請者名と同じ場合は、チェックするのみでOK→）</t>
    <rPh sb="1" eb="3">
      <t>ジョウキ</t>
    </rPh>
    <rPh sb="3" eb="7">
      <t>シンセイシャメイ</t>
    </rPh>
    <rPh sb="8" eb="9">
      <t>オナ</t>
    </rPh>
    <rPh sb="10" eb="12">
      <t>バアイ</t>
    </rPh>
    <phoneticPr fontId="2"/>
  </si>
  <si>
    <t>担当者 電話番号</t>
    <rPh sb="0" eb="3">
      <t>タントウシャ</t>
    </rPh>
    <rPh sb="4" eb="8">
      <t>デンワバンゴウ</t>
    </rPh>
    <phoneticPr fontId="2"/>
  </si>
  <si>
    <t>担当者 FAX番号</t>
    <rPh sb="0" eb="3">
      <t>タントウシャ</t>
    </rPh>
    <rPh sb="7" eb="9">
      <t>バンゴウ</t>
    </rPh>
    <phoneticPr fontId="2"/>
  </si>
  <si>
    <t>担当者emailアドレス</t>
    <rPh sb="0" eb="3">
      <t>タントウシャ</t>
    </rPh>
    <phoneticPr fontId="2"/>
  </si>
  <si>
    <t>栽培責任者名</t>
    <rPh sb="0" eb="2">
      <t>サイバイ</t>
    </rPh>
    <rPh sb="2" eb="5">
      <t>セキニンシャ</t>
    </rPh>
    <rPh sb="5" eb="6">
      <t>メイ</t>
    </rPh>
    <phoneticPr fontId="2"/>
  </si>
  <si>
    <t>生産者数</t>
    <rPh sb="0" eb="4">
      <t>セイサンシャスウ</t>
    </rPh>
    <phoneticPr fontId="2"/>
  </si>
  <si>
    <t>名</t>
    <rPh sb="0" eb="1">
      <t>メイ</t>
    </rPh>
    <phoneticPr fontId="2"/>
  </si>
  <si>
    <t>申請ほ場数</t>
    <rPh sb="0" eb="2">
      <t>シンセイ</t>
    </rPh>
    <rPh sb="3" eb="4">
      <t>ジョウ</t>
    </rPh>
    <rPh sb="4" eb="5">
      <t>スウ</t>
    </rPh>
    <phoneticPr fontId="2"/>
  </si>
  <si>
    <t>ほ場</t>
    <rPh sb="1" eb="2">
      <t>ジョウ</t>
    </rPh>
    <phoneticPr fontId="2"/>
  </si>
  <si>
    <t>申請ほ場面積</t>
    <rPh sb="0" eb="2">
      <t>シンセイ</t>
    </rPh>
    <rPh sb="3" eb="4">
      <t>ジョウ</t>
    </rPh>
    <rPh sb="4" eb="6">
      <t>メンセキ</t>
    </rPh>
    <phoneticPr fontId="2"/>
  </si>
  <si>
    <t>a</t>
    <phoneticPr fontId="2"/>
  </si>
  <si>
    <t>No.</t>
    <phoneticPr fontId="2"/>
  </si>
  <si>
    <t>生産者名</t>
    <rPh sb="0" eb="2">
      <t>セイサン</t>
    </rPh>
    <rPh sb="2" eb="3">
      <t>シャ</t>
    </rPh>
    <phoneticPr fontId="2"/>
  </si>
  <si>
    <t>生産者住所</t>
    <rPh sb="0" eb="3">
      <t>セイサンシャ</t>
    </rPh>
    <rPh sb="3" eb="5">
      <t>ジュウショ</t>
    </rPh>
    <phoneticPr fontId="2"/>
  </si>
  <si>
    <t>面積計（a)</t>
    <rPh sb="0" eb="2">
      <t>メンセキ</t>
    </rPh>
    <rPh sb="2" eb="3">
      <t>ケイ</t>
    </rPh>
    <phoneticPr fontId="2"/>
  </si>
  <si>
    <t>合計</t>
    <rPh sb="0" eb="2">
      <t>ゴウケイ</t>
    </rPh>
    <phoneticPr fontId="2"/>
  </si>
  <si>
    <t>ひとめぼれ</t>
    <phoneticPr fontId="2"/>
  </si>
  <si>
    <t>B不使用</t>
    <rPh sb="1" eb="4">
      <t>フシヨウ</t>
    </rPh>
    <phoneticPr fontId="7"/>
  </si>
  <si>
    <t>ササニシキ</t>
    <phoneticPr fontId="7"/>
  </si>
  <si>
    <t>B節減</t>
    <rPh sb="1" eb="3">
      <t>セツゲン</t>
    </rPh>
    <phoneticPr fontId="7"/>
  </si>
  <si>
    <t>コシヒカリ</t>
    <phoneticPr fontId="7"/>
  </si>
  <si>
    <t>D</t>
    <phoneticPr fontId="7"/>
  </si>
  <si>
    <t>つや姫</t>
    <rPh sb="2" eb="3">
      <t>ヒメ</t>
    </rPh>
    <phoneticPr fontId="7"/>
  </si>
  <si>
    <t>みやこがねもち</t>
    <phoneticPr fontId="7"/>
  </si>
  <si>
    <t>あきたこまち</t>
    <phoneticPr fontId="7"/>
  </si>
  <si>
    <t>申請ほ場リスト</t>
    <rPh sb="0" eb="2">
      <t>シンセイ</t>
    </rPh>
    <phoneticPr fontId="2"/>
  </si>
  <si>
    <t>だて正夢</t>
    <rPh sb="2" eb="4">
      <t>マサユメ</t>
    </rPh>
    <phoneticPr fontId="7"/>
  </si>
  <si>
    <t>NO.</t>
    <phoneticPr fontId="2"/>
  </si>
  <si>
    <t>生産者名</t>
    <phoneticPr fontId="2"/>
  </si>
  <si>
    <t>ほ場所在地</t>
    <phoneticPr fontId="2"/>
  </si>
  <si>
    <t>品種</t>
    <rPh sb="0" eb="2">
      <t>ヒンシュ</t>
    </rPh>
    <phoneticPr fontId="2"/>
  </si>
  <si>
    <t>面積(a)</t>
    <rPh sb="0" eb="2">
      <t>メンセキ</t>
    </rPh>
    <phoneticPr fontId="2"/>
  </si>
  <si>
    <t>区分</t>
    <rPh sb="0" eb="2">
      <t>クブン</t>
    </rPh>
    <phoneticPr fontId="2"/>
  </si>
  <si>
    <t>蔵の華</t>
    <rPh sb="0" eb="1">
      <t>クラ</t>
    </rPh>
    <rPh sb="2" eb="3">
      <t>ハナ</t>
    </rPh>
    <phoneticPr fontId="7"/>
  </si>
  <si>
    <t>ななつぼし</t>
    <phoneticPr fontId="7"/>
  </si>
  <si>
    <t>銀河のしずく</t>
  </si>
  <si>
    <t>萌えみのり</t>
    <phoneticPr fontId="7"/>
  </si>
  <si>
    <t>つきあかり</t>
    <phoneticPr fontId="7"/>
  </si>
  <si>
    <t>ササシグレ</t>
    <phoneticPr fontId="7"/>
  </si>
  <si>
    <t>ヒメノモチ</t>
    <phoneticPr fontId="7"/>
  </si>
  <si>
    <t>トヨニシキ</t>
  </si>
  <si>
    <t>りんご</t>
    <phoneticPr fontId="7"/>
  </si>
  <si>
    <t>区分欄凡例　</t>
  </si>
  <si>
    <t>様式BD－4</t>
    <rPh sb="0" eb="2">
      <t>ヨウシキ</t>
    </rPh>
    <phoneticPr fontId="2"/>
  </si>
  <si>
    <t>環境保全米B・Dタイプ　申請ほ場位置図</t>
    <rPh sb="0" eb="5">
      <t>カンキョウホゼンマイ</t>
    </rPh>
    <rPh sb="12" eb="14">
      <t>シンセイ</t>
    </rPh>
    <rPh sb="15" eb="16">
      <t>ジョウ</t>
    </rPh>
    <rPh sb="16" eb="19">
      <t>イチズ</t>
    </rPh>
    <phoneticPr fontId="2"/>
  </si>
  <si>
    <t>ほ場番号</t>
    <rPh sb="1" eb="4">
      <t>ジョウバンゴウ</t>
    </rPh>
    <phoneticPr fontId="2"/>
  </si>
  <si>
    <t>■記入上の注意</t>
    <rPh sb="1" eb="4">
      <t>キニュウジョウ</t>
    </rPh>
    <rPh sb="5" eb="7">
      <t>チュウイ</t>
    </rPh>
    <phoneticPr fontId="2"/>
  </si>
  <si>
    <t>１．役場、農協等で配布している農地の図面をコピーし貼り付けてください。</t>
    <phoneticPr fontId="2"/>
  </si>
  <si>
    <t>２．当該ほ場が分かるように近隣の目印となる施設等も記入し、検査員がほ場位置を確認できるようにしてください。</t>
    <phoneticPr fontId="2"/>
  </si>
  <si>
    <t>　　ほ場が2箇所以上に分散しており1枚での記入が困難な場合は複数枚に分けて記入して下さい。</t>
    <phoneticPr fontId="2"/>
  </si>
  <si>
    <t>１．２．３．４．５</t>
    <phoneticPr fontId="2"/>
  </si>
  <si>
    <t>菌</t>
    <rPh sb="0" eb="1">
      <t>キン</t>
    </rPh>
    <phoneticPr fontId="2"/>
  </si>
  <si>
    <t>年</t>
    <rPh sb="0" eb="1">
      <t>ネン</t>
    </rPh>
    <phoneticPr fontId="2"/>
  </si>
  <si>
    <t>虫</t>
    <rPh sb="0" eb="1">
      <t>ムシ</t>
    </rPh>
    <phoneticPr fontId="2"/>
  </si>
  <si>
    <t>栽培責任者名</t>
    <rPh sb="0" eb="5">
      <t>サイバイセキニンシャ</t>
    </rPh>
    <rPh sb="5" eb="6">
      <t>メイ</t>
    </rPh>
    <phoneticPr fontId="2"/>
  </si>
  <si>
    <t>確認責任者名</t>
    <rPh sb="0" eb="2">
      <t>カクニン</t>
    </rPh>
    <rPh sb="2" eb="5">
      <t>セキニンシャ</t>
    </rPh>
    <rPh sb="5" eb="6">
      <t>メイ</t>
    </rPh>
    <phoneticPr fontId="2"/>
  </si>
  <si>
    <t>現地確認予定日</t>
    <rPh sb="0" eb="4">
      <t>ゲンチカクニン</t>
    </rPh>
    <rPh sb="4" eb="7">
      <t>ヨテイビ</t>
    </rPh>
    <phoneticPr fontId="2"/>
  </si>
  <si>
    <t>草</t>
    <rPh sb="0" eb="1">
      <t>クサ</t>
    </rPh>
    <phoneticPr fontId="2"/>
  </si>
  <si>
    <t>生産者名</t>
    <rPh sb="0" eb="3">
      <t>セイサンシャ</t>
    </rPh>
    <rPh sb="3" eb="4">
      <t>メイ</t>
    </rPh>
    <phoneticPr fontId="2"/>
  </si>
  <si>
    <t>上記住所</t>
    <rPh sb="0" eb="2">
      <t>ジョウキ</t>
    </rPh>
    <rPh sb="2" eb="4">
      <t>ジュウショ</t>
    </rPh>
    <phoneticPr fontId="2"/>
  </si>
  <si>
    <t>合計面積</t>
    <rPh sb="0" eb="4">
      <t>ゴウケイメンセキ</t>
    </rPh>
    <phoneticPr fontId="2"/>
  </si>
  <si>
    <t>確認責任者
チェック欄</t>
    <rPh sb="0" eb="5">
      <t>カクニンセキニンシャ</t>
    </rPh>
    <rPh sb="10" eb="11">
      <t>ラン</t>
    </rPh>
    <phoneticPr fontId="2"/>
  </si>
  <si>
    <t>収穫予定量</t>
    <rPh sb="0" eb="2">
      <t>シュウカク</t>
    </rPh>
    <rPh sb="2" eb="4">
      <t>ヨテイ</t>
    </rPh>
    <rPh sb="4" eb="5">
      <t>リョウ</t>
    </rPh>
    <phoneticPr fontId="2"/>
  </si>
  <si>
    <t>kg/10a</t>
    <phoneticPr fontId="2"/>
  </si>
  <si>
    <t>出荷予定量</t>
    <rPh sb="0" eb="2">
      <t>シュッカ</t>
    </rPh>
    <rPh sb="2" eb="4">
      <t>ヨテイ</t>
    </rPh>
    <rPh sb="4" eb="5">
      <t>リョウ</t>
    </rPh>
    <phoneticPr fontId="2"/>
  </si>
  <si>
    <t>作業予定内容</t>
    <rPh sb="0" eb="4">
      <t>サギョウヨテイ</t>
    </rPh>
    <rPh sb="4" eb="6">
      <t>ナイヨウ</t>
    </rPh>
    <phoneticPr fontId="2"/>
  </si>
  <si>
    <t>使　用　予　定　資　材　に　つ　い　て</t>
    <rPh sb="0" eb="1">
      <t>シ</t>
    </rPh>
    <rPh sb="2" eb="3">
      <t>ヨウ</t>
    </rPh>
    <rPh sb="4" eb="5">
      <t>ヨ</t>
    </rPh>
    <rPh sb="6" eb="7">
      <t>サダム</t>
    </rPh>
    <rPh sb="8" eb="9">
      <t>シ</t>
    </rPh>
    <rPh sb="10" eb="11">
      <t>ザイ</t>
    </rPh>
    <phoneticPr fontId="2"/>
  </si>
  <si>
    <t>作業名</t>
    <rPh sb="0" eb="3">
      <t>サギョウメイ</t>
    </rPh>
    <phoneticPr fontId="2"/>
  </si>
  <si>
    <t>予定時期</t>
    <rPh sb="0" eb="2">
      <t>ヨテイ</t>
    </rPh>
    <rPh sb="2" eb="4">
      <t>ジキ</t>
    </rPh>
    <phoneticPr fontId="2"/>
  </si>
  <si>
    <t>施肥・土づくり等</t>
    <rPh sb="0" eb="2">
      <t>セヒ</t>
    </rPh>
    <rPh sb="3" eb="4">
      <t>ツチ</t>
    </rPh>
    <rPh sb="7" eb="8">
      <t>ナド</t>
    </rPh>
    <phoneticPr fontId="2"/>
  </si>
  <si>
    <t>病害虫・雑草防除等</t>
    <rPh sb="0" eb="3">
      <t>ビョウガイチュウ</t>
    </rPh>
    <rPh sb="4" eb="6">
      <t>ザッソウ</t>
    </rPh>
    <rPh sb="6" eb="8">
      <t>ボウジョ</t>
    </rPh>
    <rPh sb="8" eb="9">
      <t>ナド</t>
    </rPh>
    <phoneticPr fontId="2"/>
  </si>
  <si>
    <t>前年度収穫</t>
    <rPh sb="0" eb="3">
      <t>ゼンネンド</t>
    </rPh>
    <rPh sb="3" eb="5">
      <t>シュウカク</t>
    </rPh>
    <phoneticPr fontId="2"/>
  </si>
  <si>
    <r>
      <t xml:space="preserve">資材の名称
</t>
    </r>
    <r>
      <rPr>
        <sz val="8"/>
        <color theme="1"/>
        <rFont val="ＭＳ Ｐゴシック"/>
        <family val="3"/>
        <charset val="128"/>
      </rPr>
      <t>※NPKの％も含めて正確に記載して下さい</t>
    </r>
    <rPh sb="0" eb="2">
      <t>シザイ</t>
    </rPh>
    <rPh sb="3" eb="5">
      <t>メイショウ</t>
    </rPh>
    <rPh sb="13" eb="14">
      <t>フク</t>
    </rPh>
    <rPh sb="16" eb="18">
      <t>セイカク</t>
    </rPh>
    <rPh sb="19" eb="21">
      <t>キサイ</t>
    </rPh>
    <rPh sb="23" eb="24">
      <t>シタ</t>
    </rPh>
    <phoneticPr fontId="2"/>
  </si>
  <si>
    <r>
      <rPr>
        <u val="double"/>
        <sz val="10"/>
        <color theme="1"/>
        <rFont val="ＭＳ Ｐゴシック"/>
        <family val="3"/>
        <charset val="128"/>
      </rPr>
      <t xml:space="preserve">化成
</t>
    </r>
    <r>
      <rPr>
        <sz val="10"/>
        <color theme="1"/>
        <rFont val="ＭＳ Ｐゴシック"/>
        <family val="3"/>
        <charset val="128"/>
      </rPr>
      <t>窒素
割合</t>
    </r>
    <rPh sb="0" eb="2">
      <t>カセイ</t>
    </rPh>
    <rPh sb="3" eb="5">
      <t>チッソ</t>
    </rPh>
    <rPh sb="6" eb="8">
      <t>ワリアイ</t>
    </rPh>
    <phoneticPr fontId="2"/>
  </si>
  <si>
    <t>使用予定量</t>
    <phoneticPr fontId="2"/>
  </si>
  <si>
    <t>化成N量/箱</t>
    <phoneticPr fontId="2"/>
  </si>
  <si>
    <r>
      <t xml:space="preserve">化成窒素量
</t>
    </r>
    <r>
      <rPr>
        <sz val="8"/>
        <color theme="1"/>
        <rFont val="ＭＳ Ｐゴシック"/>
        <family val="3"/>
        <charset val="128"/>
      </rPr>
      <t>(10a当たり)</t>
    </r>
    <rPh sb="0" eb="2">
      <t>カセイ</t>
    </rPh>
    <rPh sb="2" eb="5">
      <t>チッソリョウ</t>
    </rPh>
    <rPh sb="10" eb="11">
      <t>ア</t>
    </rPh>
    <phoneticPr fontId="2"/>
  </si>
  <si>
    <r>
      <t xml:space="preserve">資材の名称
</t>
    </r>
    <r>
      <rPr>
        <sz val="8"/>
        <color theme="1"/>
        <rFont val="ＭＳ Ｐゴシック"/>
        <family val="3"/>
        <charset val="128"/>
      </rPr>
      <t>※正確に記載</t>
    </r>
    <rPh sb="0" eb="2">
      <t>シザイ</t>
    </rPh>
    <rPh sb="3" eb="5">
      <t>メイショウ</t>
    </rPh>
    <rPh sb="7" eb="9">
      <t>セイカク</t>
    </rPh>
    <rPh sb="10" eb="12">
      <t>キサイ</t>
    </rPh>
    <phoneticPr fontId="2"/>
  </si>
  <si>
    <r>
      <rPr>
        <sz val="9"/>
        <color theme="1"/>
        <rFont val="ＭＳ Ｐゴシック"/>
        <family val="3"/>
        <charset val="128"/>
      </rPr>
      <t>区分</t>
    </r>
    <r>
      <rPr>
        <sz val="10"/>
        <color theme="1"/>
        <rFont val="ＭＳ Ｐゴシック"/>
        <family val="3"/>
        <charset val="128"/>
      </rPr>
      <t xml:space="preserve">
</t>
    </r>
    <r>
      <rPr>
        <sz val="6"/>
        <color theme="1"/>
        <rFont val="ＭＳ Ｐゴシック"/>
        <family val="3"/>
        <charset val="128"/>
      </rPr>
      <t>(菌・虫
草・他)</t>
    </r>
    <rPh sb="0" eb="2">
      <t>クブン</t>
    </rPh>
    <rPh sb="4" eb="5">
      <t>キン</t>
    </rPh>
    <rPh sb="6" eb="7">
      <t>ムシ</t>
    </rPh>
    <rPh sb="8" eb="9">
      <t>クサ</t>
    </rPh>
    <rPh sb="10" eb="11">
      <t>ホカ</t>
    </rPh>
    <phoneticPr fontId="2"/>
  </si>
  <si>
    <t>成分回数</t>
    <rPh sb="0" eb="4">
      <t>セイブンカイスウ</t>
    </rPh>
    <phoneticPr fontId="2"/>
  </si>
  <si>
    <r>
      <t xml:space="preserve">使用予定量
</t>
    </r>
    <r>
      <rPr>
        <sz val="8"/>
        <color theme="1"/>
        <rFont val="ＭＳ Ｐゴシック"/>
        <family val="3"/>
        <charset val="128"/>
      </rPr>
      <t>(10a or 箱当たり)</t>
    </r>
    <phoneticPr fontId="2"/>
  </si>
  <si>
    <t>収穫後散布</t>
    <rPh sb="0" eb="5">
      <t>シュウカクゴサンプ</t>
    </rPh>
    <phoneticPr fontId="2"/>
  </si>
  <si>
    <t>耕起</t>
    <rPh sb="0" eb="2">
      <t>コウキ</t>
    </rPh>
    <phoneticPr fontId="2"/>
  </si>
  <si>
    <t>窒素を含む資材</t>
    <rPh sb="0" eb="2">
      <t>チッソ</t>
    </rPh>
    <rPh sb="3" eb="4">
      <t>フク</t>
    </rPh>
    <rPh sb="5" eb="7">
      <t>シザイ</t>
    </rPh>
    <phoneticPr fontId="2"/>
  </si>
  <si>
    <t>土作り</t>
    <rPh sb="0" eb="1">
      <t>ツチ</t>
    </rPh>
    <rPh sb="1" eb="2">
      <t>ツク</t>
    </rPh>
    <phoneticPr fontId="2"/>
  </si>
  <si>
    <t>稲藁をすきこむ→　</t>
    <rPh sb="0" eb="1">
      <t>イナ</t>
    </rPh>
    <rPh sb="1" eb="2">
      <t>ワラ</t>
    </rPh>
    <phoneticPr fontId="2"/>
  </si>
  <si>
    <t>　  全量　  その他</t>
    <rPh sb="3" eb="5">
      <t>ゼンリョウ</t>
    </rPh>
    <rPh sb="10" eb="11">
      <t>タ</t>
    </rPh>
    <phoneticPr fontId="2"/>
  </si>
  <si>
    <t>種子・育苗</t>
    <rPh sb="0" eb="2">
      <t>シュシ</t>
    </rPh>
    <rPh sb="3" eb="5">
      <t>イクビョウ</t>
    </rPh>
    <phoneticPr fontId="2"/>
  </si>
  <si>
    <t>温湯消毒する→　</t>
    <rPh sb="0" eb="1">
      <t>オン</t>
    </rPh>
    <rPh sb="1" eb="2">
      <t>ユ</t>
    </rPh>
    <rPh sb="2" eb="4">
      <t>ショウドク</t>
    </rPh>
    <phoneticPr fontId="2"/>
  </si>
  <si>
    <t>％</t>
    <phoneticPr fontId="2"/>
  </si>
  <si>
    <t>/箱</t>
    <rPh sb="1" eb="2">
      <t>ハコ</t>
    </rPh>
    <phoneticPr fontId="2"/>
  </si>
  <si>
    <t>元肥</t>
    <rPh sb="0" eb="2">
      <t>モトゴエ</t>
    </rPh>
    <phoneticPr fontId="2"/>
  </si>
  <si>
    <t>播種</t>
    <rPh sb="0" eb="2">
      <t>ハシュ</t>
    </rPh>
    <phoneticPr fontId="2"/>
  </si>
  <si>
    <t>育苗(注1)</t>
    <rPh sb="0" eb="2">
      <t>イクビョウ</t>
    </rPh>
    <rPh sb="3" eb="4">
      <t>チュウ</t>
    </rPh>
    <phoneticPr fontId="2"/>
  </si>
  <si>
    <t>無肥料培土を使用する→　</t>
    <rPh sb="0" eb="1">
      <t>ム</t>
    </rPh>
    <rPh sb="1" eb="3">
      <t>ヒリョウ</t>
    </rPh>
    <rPh sb="3" eb="4">
      <t>バイ</t>
    </rPh>
    <rPh sb="4" eb="5">
      <t>ド</t>
    </rPh>
    <rPh sb="6" eb="8">
      <t>シヨウ</t>
    </rPh>
    <phoneticPr fontId="2"/>
  </si>
  <si>
    <t>②</t>
    <phoneticPr fontId="2"/>
  </si>
  <si>
    <t>③</t>
    <phoneticPr fontId="2"/>
  </si>
  <si>
    <t>④＝②×③</t>
    <phoneticPr fontId="2"/>
  </si>
  <si>
    <t>⑤＝①×④÷1000</t>
    <phoneticPr fontId="2"/>
  </si>
  <si>
    <t>使用箱数　①</t>
    <rPh sb="0" eb="2">
      <t>シヨウ</t>
    </rPh>
    <rPh sb="2" eb="4">
      <t>ハコスウ</t>
    </rPh>
    <phoneticPr fontId="2"/>
  </si>
  <si>
    <t>箱</t>
    <rPh sb="0" eb="1">
      <t>ハコ</t>
    </rPh>
    <phoneticPr fontId="2"/>
  </si>
  <si>
    <t>g/箱</t>
    <rPh sb="2" eb="3">
      <t>ハコ</t>
    </rPh>
    <phoneticPr fontId="2"/>
  </si>
  <si>
    <t>g/箱</t>
    <phoneticPr fontId="2"/>
  </si>
  <si>
    <t>/10a</t>
    <phoneticPr fontId="2"/>
  </si>
  <si>
    <t>除草</t>
    <rPh sb="0" eb="2">
      <t>ジョソウ</t>
    </rPh>
    <phoneticPr fontId="2"/>
  </si>
  <si>
    <t>追肥</t>
    <rPh sb="0" eb="2">
      <t>ツイヒ</t>
    </rPh>
    <phoneticPr fontId="2"/>
  </si>
  <si>
    <t>窒素を
含まない
資材</t>
    <rPh sb="0" eb="2">
      <t>チッソ</t>
    </rPh>
    <rPh sb="4" eb="5">
      <t>フク</t>
    </rPh>
    <rPh sb="9" eb="11">
      <t>シザイ</t>
    </rPh>
    <phoneticPr fontId="2"/>
  </si>
  <si>
    <t>回</t>
    <rPh sb="0" eb="1">
      <t>カイ</t>
    </rPh>
    <phoneticPr fontId="2"/>
  </si>
  <si>
    <t>今年度収穫</t>
    <rPh sb="0" eb="3">
      <t>コンネンド</t>
    </rPh>
    <rPh sb="3" eb="5">
      <t>シュウカク</t>
    </rPh>
    <phoneticPr fontId="2"/>
  </si>
  <si>
    <t>　　化学肥料由来窒素成分量　合計</t>
    <phoneticPr fontId="2"/>
  </si>
  <si>
    <t>　　　農薬成分回数　合計</t>
    <phoneticPr fontId="2"/>
  </si>
  <si>
    <t>※生産者ごと、品種ごと、管理方法ごとに１枚提出して下さい。　※申請者は黄色く色付けされている箇所に、漏れなく記載をしてください。</t>
    <rPh sb="1" eb="4">
      <t>セイサンシャ</t>
    </rPh>
    <rPh sb="7" eb="9">
      <t>ヒンシュ</t>
    </rPh>
    <rPh sb="12" eb="14">
      <t>カンリ</t>
    </rPh>
    <rPh sb="14" eb="16">
      <t>ホウホウ</t>
    </rPh>
    <rPh sb="20" eb="21">
      <t>マイ</t>
    </rPh>
    <rPh sb="21" eb="23">
      <t>テイシュツ</t>
    </rPh>
    <rPh sb="25" eb="26">
      <t>クダ</t>
    </rPh>
    <rPh sb="31" eb="34">
      <t>シンセイシャ</t>
    </rPh>
    <rPh sb="35" eb="37">
      <t>キイロ</t>
    </rPh>
    <rPh sb="38" eb="40">
      <t>イロヅ</t>
    </rPh>
    <rPh sb="46" eb="48">
      <t>カショ</t>
    </rPh>
    <rPh sb="50" eb="51">
      <t>モ</t>
    </rPh>
    <rPh sb="54" eb="56">
      <t>キサイ</t>
    </rPh>
    <phoneticPr fontId="2"/>
  </si>
  <si>
    <t>注１：育苗肥料について、資材袋やパンフレットなどに１箱当たりの化成N量のみ記載されている場合は、②、③は省略可。</t>
    <rPh sb="0" eb="1">
      <t>チュウ</t>
    </rPh>
    <rPh sb="3" eb="7">
      <t>イクビョウヒリョウ</t>
    </rPh>
    <rPh sb="12" eb="15">
      <t>シザイブクロ</t>
    </rPh>
    <rPh sb="26" eb="27">
      <t>ハコ</t>
    </rPh>
    <rPh sb="27" eb="28">
      <t>ア</t>
    </rPh>
    <rPh sb="31" eb="33">
      <t>カセイ</t>
    </rPh>
    <rPh sb="34" eb="35">
      <t>リョウ</t>
    </rPh>
    <rPh sb="37" eb="39">
      <t>キサイ</t>
    </rPh>
    <rPh sb="44" eb="46">
      <t>バアイ</t>
    </rPh>
    <rPh sb="52" eb="55">
      <t>ショウリャクカ</t>
    </rPh>
    <phoneticPr fontId="2"/>
  </si>
  <si>
    <t>50g</t>
    <phoneticPr fontId="2"/>
  </si>
  <si>
    <t>特定非営利活動法人
環境保全米ネットワーク
理事長　殿</t>
    <rPh sb="22" eb="25">
      <t>リジチョウ</t>
    </rPh>
    <rPh sb="26" eb="27">
      <t>ドノ</t>
    </rPh>
    <phoneticPr fontId="2"/>
  </si>
  <si>
    <t>注文枚数</t>
    <rPh sb="0" eb="4">
      <t>チュウモンマイスウ</t>
    </rPh>
    <phoneticPr fontId="2"/>
  </si>
  <si>
    <t>枚</t>
    <rPh sb="0" eb="1">
      <t>マイ</t>
    </rPh>
    <phoneticPr fontId="2"/>
  </si>
  <si>
    <t>希望納期</t>
    <rPh sb="0" eb="4">
      <t>キボウノウキ</t>
    </rPh>
    <phoneticPr fontId="2"/>
  </si>
  <si>
    <t>　　　月　　　　　日</t>
    <rPh sb="3" eb="4">
      <t>ガツ</t>
    </rPh>
    <rPh sb="9" eb="10">
      <t>ニチ</t>
    </rPh>
    <phoneticPr fontId="2"/>
  </si>
  <si>
    <t>■注意事項</t>
    <rPh sb="1" eb="3">
      <t>チュウイ</t>
    </rPh>
    <rPh sb="3" eb="5">
      <t>ジコウ</t>
    </rPh>
    <phoneticPr fontId="2"/>
  </si>
  <si>
    <t>※紛失防止対策の為、レターパックライトでの発送となります。
   送料は生産者のご負担となります。(シールの代金とともに請求いたします。)</t>
    <phoneticPr fontId="2"/>
  </si>
  <si>
    <t>※1週間以上の余裕をもってお申し込みください。</t>
    <phoneticPr fontId="2"/>
  </si>
  <si>
    <t>受領確認日</t>
    <rPh sb="0" eb="2">
      <t>ジュリョウ</t>
    </rPh>
    <rPh sb="2" eb="4">
      <t>カクニン</t>
    </rPh>
    <rPh sb="4" eb="5">
      <t>ヒ</t>
    </rPh>
    <phoneticPr fontId="2"/>
  </si>
  <si>
    <t>収穫</t>
    <rPh sb="0" eb="2">
      <t>シュウカク</t>
    </rPh>
    <phoneticPr fontId="2"/>
  </si>
  <si>
    <t>出荷形態別出荷量</t>
    <rPh sb="0" eb="5">
      <t>シュッカケイタイベツ</t>
    </rPh>
    <rPh sb="5" eb="8">
      <t>シュッカリョウ</t>
    </rPh>
    <phoneticPr fontId="2"/>
  </si>
  <si>
    <t>出荷・販売先</t>
    <rPh sb="0" eb="2">
      <t>シュッカ</t>
    </rPh>
    <rPh sb="3" eb="6">
      <t>ハンバイサキ</t>
    </rPh>
    <phoneticPr fontId="2"/>
  </si>
  <si>
    <t>ほ場番号</t>
    <rPh sb="1" eb="2">
      <t>ジョウ</t>
    </rPh>
    <rPh sb="2" eb="4">
      <t>バンゴウ</t>
    </rPh>
    <phoneticPr fontId="2"/>
  </si>
  <si>
    <t>収穫面積</t>
    <rPh sb="0" eb="4">
      <t>シュウカクメンセキ</t>
    </rPh>
    <phoneticPr fontId="2"/>
  </si>
  <si>
    <t>収穫年月日</t>
    <rPh sb="0" eb="2">
      <t>シュウカク</t>
    </rPh>
    <rPh sb="2" eb="5">
      <t>ネンガッピ</t>
    </rPh>
    <phoneticPr fontId="2"/>
  </si>
  <si>
    <t>収穫量</t>
    <rPh sb="0" eb="2">
      <t>シュウカク</t>
    </rPh>
    <rPh sb="2" eb="3">
      <t>リョウ</t>
    </rPh>
    <phoneticPr fontId="2"/>
  </si>
  <si>
    <t>出荷年月日</t>
    <rPh sb="0" eb="5">
      <t>シュッカネンガッピ</t>
    </rPh>
    <phoneticPr fontId="2"/>
  </si>
  <si>
    <t>出荷形態</t>
    <rPh sb="0" eb="4">
      <t>シュッカケイタイ</t>
    </rPh>
    <phoneticPr fontId="2"/>
  </si>
  <si>
    <t>数量</t>
    <rPh sb="0" eb="2">
      <t>スウリョウ</t>
    </rPh>
    <phoneticPr fontId="2"/>
  </si>
  <si>
    <t>kg</t>
    <phoneticPr fontId="2"/>
  </si>
  <si>
    <t>フレコン</t>
    <phoneticPr fontId="2"/>
  </si>
  <si>
    <t>60kg袋</t>
    <rPh sb="4" eb="5">
      <t>フクロ</t>
    </rPh>
    <phoneticPr fontId="2"/>
  </si>
  <si>
    <t>30kg袋</t>
    <rPh sb="4" eb="5">
      <t>フクロ</t>
    </rPh>
    <phoneticPr fontId="2"/>
  </si>
  <si>
    <t>１、２、３</t>
    <phoneticPr fontId="2"/>
  </si>
  <si>
    <t>フレコン</t>
  </si>
  <si>
    <t>〇〇酒造</t>
    <rPh sb="2" eb="4">
      <t>シュゾウ</t>
    </rPh>
    <phoneticPr fontId="2"/>
  </si>
  <si>
    <t>○○酒造</t>
    <rPh sb="2" eb="4">
      <t>シュゾウ</t>
    </rPh>
    <phoneticPr fontId="2"/>
  </si>
  <si>
    <t>道の駅〇〇</t>
    <rPh sb="0" eb="1">
      <t>ミチ</t>
    </rPh>
    <rPh sb="2" eb="3">
      <t>エキ</t>
    </rPh>
    <phoneticPr fontId="2"/>
  </si>
  <si>
    <t>福島県特別栽培認証　生産登録申請書</t>
    <rPh sb="0" eb="3">
      <t>フクシマケン</t>
    </rPh>
    <rPh sb="3" eb="9">
      <t>トクベツサイバイニンショウ</t>
    </rPh>
    <rPh sb="10" eb="14">
      <t>セイサントウロク</t>
    </rPh>
    <rPh sb="14" eb="17">
      <t>シンセイショ</t>
    </rPh>
    <phoneticPr fontId="2"/>
  </si>
  <si>
    <t>２．確認責任者</t>
    <rPh sb="2" eb="4">
      <t>カクニン</t>
    </rPh>
    <rPh sb="4" eb="7">
      <t>セキニンシャ</t>
    </rPh>
    <phoneticPr fontId="2"/>
  </si>
  <si>
    <t>１．栽培責任者</t>
    <rPh sb="2" eb="7">
      <t>サイバイセキニンシャ</t>
    </rPh>
    <phoneticPr fontId="2"/>
  </si>
  <si>
    <t>①</t>
    <phoneticPr fontId="2"/>
  </si>
  <si>
    <t>申請書、栽培計画書、栽培管理記録、出荷記録について、提出の都度確認を環境保全米ネットワークより受け、</t>
    <rPh sb="0" eb="3">
      <t>シンセイショ</t>
    </rPh>
    <rPh sb="4" eb="9">
      <t>サイバイケイカクショ</t>
    </rPh>
    <rPh sb="10" eb="16">
      <t>サイバイカンリキロク</t>
    </rPh>
    <rPh sb="17" eb="19">
      <t>シュッカ</t>
    </rPh>
    <rPh sb="19" eb="21">
      <t>キロク</t>
    </rPh>
    <rPh sb="26" eb="28">
      <t>テイシュツ</t>
    </rPh>
    <rPh sb="29" eb="31">
      <t>ツド</t>
    </rPh>
    <rPh sb="31" eb="33">
      <t>カクニン</t>
    </rPh>
    <rPh sb="34" eb="39">
      <t>カンキョウホゼンマイ</t>
    </rPh>
    <rPh sb="47" eb="48">
      <t>ウ</t>
    </rPh>
    <phoneticPr fontId="2"/>
  </si>
  <si>
    <t>是正することに同意します。</t>
    <rPh sb="0" eb="2">
      <t>ゼセイ</t>
    </rPh>
    <rPh sb="7" eb="9">
      <t>ドウイ</t>
    </rPh>
    <phoneticPr fontId="2"/>
  </si>
  <si>
    <t>浜通り</t>
    <rPh sb="0" eb="2">
      <t>ハマドオ</t>
    </rPh>
    <phoneticPr fontId="2"/>
  </si>
  <si>
    <t>中通り</t>
    <rPh sb="0" eb="2">
      <t>ナカドオ</t>
    </rPh>
    <phoneticPr fontId="2"/>
  </si>
  <si>
    <t>会津</t>
    <rPh sb="0" eb="2">
      <t>アイヅ</t>
    </rPh>
    <phoneticPr fontId="2"/>
  </si>
  <si>
    <r>
      <t xml:space="preserve">農産物名
</t>
    </r>
    <r>
      <rPr>
        <sz val="6"/>
        <color theme="1"/>
        <rFont val="BIZ UDP明朝 Medium"/>
        <family val="1"/>
        <charset val="128"/>
      </rPr>
      <t>米・きゅうり・ももなど</t>
    </r>
    <rPh sb="0" eb="4">
      <t>ノウサンブツメイ</t>
    </rPh>
    <rPh sb="5" eb="6">
      <t>コメ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</si>
  <si>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</si>
  <si>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</si>
  <si>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～</t>
    <phoneticPr fontId="2"/>
  </si>
  <si>
    <t>販売開始</t>
    <rPh sb="0" eb="2">
      <t>ハンバイ</t>
    </rPh>
    <rPh sb="2" eb="4">
      <t>カイシ</t>
    </rPh>
    <phoneticPr fontId="2"/>
  </si>
  <si>
    <t>販売終了</t>
    <rPh sb="0" eb="4">
      <t>ハンバイシュウリョウ</t>
    </rPh>
    <phoneticPr fontId="2"/>
  </si>
  <si>
    <t>本圃日数</t>
    <rPh sb="0" eb="2">
      <t>ホンポ</t>
    </rPh>
    <rPh sb="2" eb="4">
      <t>ニッスウ</t>
    </rPh>
    <phoneticPr fontId="2"/>
  </si>
  <si>
    <t>十分な時間に照らして算出することに同意します。</t>
    <rPh sb="0" eb="2">
      <t>ジュウブン</t>
    </rPh>
    <rPh sb="3" eb="5">
      <t>ジカン</t>
    </rPh>
    <rPh sb="6" eb="7">
      <t>テ</t>
    </rPh>
    <rPh sb="10" eb="12">
      <t>サンシュツ</t>
    </rPh>
    <rPh sb="17" eb="19">
      <t>ドウイ</t>
    </rPh>
    <phoneticPr fontId="2"/>
  </si>
  <si>
    <t>認証手数料のうち検査料（検査に必要な時間により加算）、交通費は現地確認業務を完了できる</t>
    <rPh sb="23" eb="25">
      <t>カサン</t>
    </rPh>
    <phoneticPr fontId="2"/>
  </si>
  <si>
    <t>申請したすべての圃場に対して、環境保全米ネットワークが現地確認を行います。</t>
    <rPh sb="0" eb="2">
      <t>シンセイ</t>
    </rPh>
    <rPh sb="8" eb="10">
      <t>ホジョウ</t>
    </rPh>
    <rPh sb="11" eb="12">
      <t>タイ</t>
    </rPh>
    <rPh sb="15" eb="17">
      <t>カンキョウ</t>
    </rPh>
    <rPh sb="17" eb="19">
      <t>ホゼン</t>
    </rPh>
    <rPh sb="19" eb="20">
      <t>マイ</t>
    </rPh>
    <rPh sb="27" eb="31">
      <t>ゲンチカクニン</t>
    </rPh>
    <rPh sb="32" eb="33">
      <t>オコナ</t>
    </rPh>
    <phoneticPr fontId="2"/>
  </si>
  <si>
    <t>２．生産者数、申請ほ場数、申請ほ場面積</t>
    <rPh sb="2" eb="5">
      <t>セイサンシャ</t>
    </rPh>
    <rPh sb="5" eb="6">
      <t>スウ</t>
    </rPh>
    <rPh sb="7" eb="9">
      <t>シンセイ</t>
    </rPh>
    <rPh sb="10" eb="11">
      <t>ジョウ</t>
    </rPh>
    <rPh sb="11" eb="12">
      <t>スウ</t>
    </rPh>
    <rPh sb="13" eb="15">
      <t>シンセイ</t>
    </rPh>
    <rPh sb="16" eb="17">
      <t>ジョウ</t>
    </rPh>
    <rPh sb="17" eb="19">
      <t>メンセキ</t>
    </rPh>
    <phoneticPr fontId="2"/>
  </si>
  <si>
    <t>３．申請地域・・・該当に○（またがる場合は主産地に○）</t>
    <rPh sb="2" eb="4">
      <t>シンセイ</t>
    </rPh>
    <rPh sb="4" eb="6">
      <t>チイキ</t>
    </rPh>
    <rPh sb="9" eb="11">
      <t>ガイトウ</t>
    </rPh>
    <rPh sb="18" eb="20">
      <t>バアイ</t>
    </rPh>
    <rPh sb="21" eb="24">
      <t>シュサンチ</t>
    </rPh>
    <phoneticPr fontId="2"/>
  </si>
  <si>
    <t>福島県特別栽培認証　栽培責任者・確認責任者氏名</t>
    <rPh sb="10" eb="15">
      <t>サイバイセキニンシャ</t>
    </rPh>
    <rPh sb="16" eb="21">
      <t>カクニンセキニンシャ</t>
    </rPh>
    <rPh sb="21" eb="23">
      <t>シメイ</t>
    </rPh>
    <phoneticPr fontId="2"/>
  </si>
  <si>
    <t>確認責任者をＮＰＯ法人環境保全米ネットワークに依頼する場合</t>
    <phoneticPr fontId="2"/>
  </si>
  <si>
    <t>一年に複数作する品目について、1作の播種～収穫期間中ごとに1回現地確認を受けます。</t>
    <rPh sb="0" eb="2">
      <t>イチネン</t>
    </rPh>
    <rPh sb="3" eb="6">
      <t>フクスウサク</t>
    </rPh>
    <rPh sb="8" eb="10">
      <t>ヒンモク</t>
    </rPh>
    <rPh sb="16" eb="17">
      <t>サク</t>
    </rPh>
    <rPh sb="18" eb="20">
      <t>ハシュ</t>
    </rPh>
    <rPh sb="21" eb="23">
      <t>シュウカク</t>
    </rPh>
    <rPh sb="23" eb="26">
      <t>キカンチュウ</t>
    </rPh>
    <rPh sb="30" eb="31">
      <t>カイ</t>
    </rPh>
    <rPh sb="31" eb="35">
      <t>ゲンチカクニン</t>
    </rPh>
    <rPh sb="36" eb="37">
      <t>ウ</t>
    </rPh>
    <phoneticPr fontId="2"/>
  </si>
  <si>
    <t>福島県特別栽培認証　生産者名簿（グループ申請のみ）</t>
    <rPh sb="0" eb="3">
      <t>フクシマケン</t>
    </rPh>
    <rPh sb="3" eb="5">
      <t>トクベツ</t>
    </rPh>
    <rPh sb="5" eb="7">
      <t>サイバイ</t>
    </rPh>
    <rPh sb="7" eb="9">
      <t>ニンショウ</t>
    </rPh>
    <rPh sb="10" eb="12">
      <t>セイサン</t>
    </rPh>
    <rPh sb="12" eb="13">
      <t>シャ</t>
    </rPh>
    <rPh sb="13" eb="15">
      <t>メイボ</t>
    </rPh>
    <rPh sb="20" eb="22">
      <t>シンセイ</t>
    </rPh>
    <phoneticPr fontId="2"/>
  </si>
  <si>
    <t>福島県特別栽培認証　申請ほ場リスト</t>
    <rPh sb="0" eb="3">
      <t>フクシマケン</t>
    </rPh>
    <rPh sb="3" eb="5">
      <t>トクベツ</t>
    </rPh>
    <rPh sb="5" eb="7">
      <t>サイバイ</t>
    </rPh>
    <rPh sb="7" eb="9">
      <t>ニンショウ</t>
    </rPh>
    <rPh sb="10" eb="12">
      <t>シンセイ</t>
    </rPh>
    <rPh sb="13" eb="14">
      <t>ジョウ</t>
    </rPh>
    <phoneticPr fontId="2"/>
  </si>
  <si>
    <t>福島県特別栽培認証　申請ほ場位置図</t>
    <rPh sb="0" eb="3">
      <t>フクシマケン</t>
    </rPh>
    <rPh sb="3" eb="5">
      <t>トクベツ</t>
    </rPh>
    <rPh sb="5" eb="7">
      <t>サイバイ</t>
    </rPh>
    <rPh sb="7" eb="9">
      <t>ニンショウ</t>
    </rPh>
    <rPh sb="10" eb="12">
      <t>シンセイ</t>
    </rPh>
    <rPh sb="13" eb="14">
      <t>ジョウ</t>
    </rPh>
    <rPh sb="14" eb="17">
      <t>イチズ</t>
    </rPh>
    <phoneticPr fontId="2"/>
  </si>
  <si>
    <r>
      <t>福島県特別栽培認証　特別栽培農産物生産</t>
    </r>
    <r>
      <rPr>
        <b/>
        <sz val="16"/>
        <color rgb="FFFF0000"/>
        <rFont val="ＭＳ Ｐゴシック"/>
        <family val="3"/>
        <charset val="128"/>
      </rPr>
      <t>計画</t>
    </r>
    <phoneticPr fontId="2"/>
  </si>
  <si>
    <t>定植</t>
    <rPh sb="0" eb="2">
      <t>テイショク</t>
    </rPh>
    <phoneticPr fontId="2"/>
  </si>
  <si>
    <r>
      <t xml:space="preserve">地帯・作型
</t>
    </r>
    <r>
      <rPr>
        <sz val="6"/>
        <color theme="1"/>
        <rFont val="BIZ UDP明朝 Medium"/>
        <family val="1"/>
        <charset val="128"/>
      </rPr>
      <t>浜通り・平坦
山沿い・夏秋など</t>
    </r>
    <rPh sb="0" eb="2">
      <t>チタイ</t>
    </rPh>
    <rPh sb="3" eb="5">
      <t>サクガタ</t>
    </rPh>
    <rPh sb="6" eb="8">
      <t>ハマドオ</t>
    </rPh>
    <rPh sb="10" eb="12">
      <t>ヘイタン</t>
    </rPh>
    <rPh sb="13" eb="15">
      <t>ヤマゾ</t>
    </rPh>
    <rPh sb="17" eb="19">
      <t>カシュウ</t>
    </rPh>
    <phoneticPr fontId="2"/>
  </si>
  <si>
    <r>
      <t xml:space="preserve">品種名
</t>
    </r>
    <r>
      <rPr>
        <sz val="6"/>
        <color theme="1"/>
        <rFont val="BIZ UDP明朝 Medium"/>
        <family val="1"/>
        <charset val="128"/>
      </rPr>
      <t>天のつぶ、ふくきたる、ふくあかりなど</t>
    </r>
    <rPh sb="0" eb="2">
      <t>ヒンシュ</t>
    </rPh>
    <rPh sb="2" eb="3">
      <t>メイ</t>
    </rPh>
    <rPh sb="4" eb="5">
      <t>テン</t>
    </rPh>
    <phoneticPr fontId="2"/>
  </si>
  <si>
    <t>本圃</t>
    <rPh sb="0" eb="2">
      <t>ホンポ</t>
    </rPh>
    <phoneticPr fontId="2"/>
  </si>
  <si>
    <t>計画</t>
    <rPh sb="0" eb="2">
      <t>ケイカク</t>
    </rPh>
    <phoneticPr fontId="2"/>
  </si>
  <si>
    <t>２．は記入不要です。下記注意事項を確認し、同意の上お申し込みください</t>
    <rPh sb="3" eb="5">
      <t>キニュウ</t>
    </rPh>
    <rPh sb="5" eb="7">
      <t>フヨウ</t>
    </rPh>
    <rPh sb="10" eb="12">
      <t>カキ</t>
    </rPh>
    <rPh sb="12" eb="16">
      <t>チュウイジコウ</t>
    </rPh>
    <rPh sb="17" eb="19">
      <t>カクニン</t>
    </rPh>
    <rPh sb="21" eb="23">
      <t>ドウイ</t>
    </rPh>
    <rPh sb="24" eb="25">
      <t>ウエ</t>
    </rPh>
    <rPh sb="26" eb="27">
      <t>モウ</t>
    </rPh>
    <rPh sb="28" eb="29">
      <t>コ</t>
    </rPh>
    <phoneticPr fontId="2"/>
  </si>
  <si>
    <t>①②③について確認し、確認責任者をNPO法人環境保全米ネットワークに依頼します。　➡</t>
    <rPh sb="7" eb="9">
      <t>カクニン</t>
    </rPh>
    <rPh sb="11" eb="13">
      <t>カクニン</t>
    </rPh>
    <rPh sb="13" eb="16">
      <t>セキニンシャ</t>
    </rPh>
    <rPh sb="20" eb="22">
      <t>ホウジン</t>
    </rPh>
    <rPh sb="22" eb="27">
      <t>カンキョウホゼンマイ</t>
    </rPh>
    <rPh sb="34" eb="36">
      <t>イライ</t>
    </rPh>
    <phoneticPr fontId="2"/>
  </si>
  <si>
    <t>様式F－1</t>
    <rPh sb="0" eb="2">
      <t>ヨウシキ</t>
    </rPh>
    <phoneticPr fontId="2"/>
  </si>
  <si>
    <t>様式F－7</t>
    <rPh sb="0" eb="2">
      <t>ヨウシキ</t>
    </rPh>
    <phoneticPr fontId="2"/>
  </si>
  <si>
    <t>様式F－2</t>
    <rPh sb="0" eb="2">
      <t>ヨウシキ</t>
    </rPh>
    <phoneticPr fontId="2"/>
  </si>
  <si>
    <t>様式F－3</t>
    <rPh sb="0" eb="2">
      <t>ヨウシキ</t>
    </rPh>
    <phoneticPr fontId="2"/>
  </si>
  <si>
    <t>様式F－4</t>
    <rPh sb="0" eb="2">
      <t>ヨウシキ</t>
    </rPh>
    <phoneticPr fontId="2"/>
  </si>
  <si>
    <t>様式F－5</t>
    <rPh sb="0" eb="2">
      <t>ヨウシキ</t>
    </rPh>
    <phoneticPr fontId="2"/>
  </si>
  <si>
    <t>４．作型…農産物名、地帯作型、品種名、特栽ガイドライン上の区分を入力</t>
    <rPh sb="2" eb="4">
      <t>サクガタ</t>
    </rPh>
    <rPh sb="5" eb="9">
      <t>ノウサンブツメイ</t>
    </rPh>
    <rPh sb="10" eb="12">
      <t>チタイ</t>
    </rPh>
    <rPh sb="12" eb="14">
      <t>サクガタ</t>
    </rPh>
    <rPh sb="15" eb="18">
      <t>ヒンシュメイ</t>
    </rPh>
    <rPh sb="19" eb="21">
      <t>トクサイ</t>
    </rPh>
    <rPh sb="27" eb="28">
      <t>ジョウ</t>
    </rPh>
    <rPh sb="29" eb="31">
      <t>クブン</t>
    </rPh>
    <rPh sb="32" eb="34">
      <t>ニュウリョク</t>
    </rPh>
    <phoneticPr fontId="2"/>
  </si>
  <si>
    <t>５．栽培予定期間、収穫予定期間</t>
    <rPh sb="2" eb="4">
      <t>サイバイ</t>
    </rPh>
    <rPh sb="4" eb="6">
      <t>ヨテイ</t>
    </rPh>
    <rPh sb="6" eb="8">
      <t>キカン</t>
    </rPh>
    <rPh sb="9" eb="11">
      <t>シュウカク</t>
    </rPh>
    <rPh sb="11" eb="13">
      <t>ヨテイ</t>
    </rPh>
    <rPh sb="13" eb="15">
      <t>キカン</t>
    </rPh>
    <phoneticPr fontId="2"/>
  </si>
  <si>
    <t>６．販売予定期間</t>
    <rPh sb="2" eb="4">
      <t>ハンバイ</t>
    </rPh>
    <rPh sb="4" eb="6">
      <t>ヨテイ</t>
    </rPh>
    <rPh sb="6" eb="8">
      <t>キカン</t>
    </rPh>
    <phoneticPr fontId="2"/>
  </si>
  <si>
    <t>様式F－10</t>
    <rPh sb="0" eb="2">
      <t>ヨウシキ</t>
    </rPh>
    <phoneticPr fontId="2"/>
  </si>
  <si>
    <t>福島県特別栽培認証　認証票（シール）　注文書</t>
    <rPh sb="0" eb="3">
      <t>フクシマケン</t>
    </rPh>
    <rPh sb="3" eb="5">
      <t>トクベツ</t>
    </rPh>
    <rPh sb="5" eb="7">
      <t>サイバイ</t>
    </rPh>
    <rPh sb="7" eb="9">
      <t>ニンショウ</t>
    </rPh>
    <rPh sb="10" eb="12">
      <t>ニンショウ</t>
    </rPh>
    <rPh sb="12" eb="13">
      <t>ヒョウ</t>
    </rPh>
    <rPh sb="19" eb="22">
      <t>チュウモンショ</t>
    </rPh>
    <phoneticPr fontId="2"/>
  </si>
  <si>
    <t>　福島県特別栽培認証　認証票（シール）を下記のとおり注文します。</t>
    <phoneticPr fontId="2"/>
  </si>
  <si>
    <t>栽培計画確認日</t>
    <rPh sb="0" eb="4">
      <t>サイバイケイカク</t>
    </rPh>
    <rPh sb="4" eb="7">
      <t>カクニンビ</t>
    </rPh>
    <phoneticPr fontId="2"/>
  </si>
  <si>
    <t>　　　　有機物施用　　　　化成N量基準内　　　　農薬成分回数基準内　　　農薬適用表内適正使用</t>
    <rPh sb="4" eb="9">
      <t>ユウキブツセヨウ</t>
    </rPh>
    <rPh sb="13" eb="15">
      <t>カセイ</t>
    </rPh>
    <rPh sb="16" eb="17">
      <t>リョウ</t>
    </rPh>
    <rPh sb="17" eb="20">
      <t>キジュンナイ</t>
    </rPh>
    <rPh sb="24" eb="26">
      <t>ノウヤク</t>
    </rPh>
    <rPh sb="26" eb="30">
      <t>セイブンカイスウ</t>
    </rPh>
    <rPh sb="30" eb="33">
      <t>キジュンナイ</t>
    </rPh>
    <rPh sb="36" eb="38">
      <t>ノウヤク</t>
    </rPh>
    <rPh sb="38" eb="41">
      <t>テキヨウヒョウ</t>
    </rPh>
    <rPh sb="41" eb="42">
      <t>ナイ</t>
    </rPh>
    <rPh sb="42" eb="46">
      <t>テキセイシヨウ</t>
    </rPh>
    <phoneticPr fontId="2"/>
  </si>
  <si>
    <t>設定慣行基準の50％以下</t>
    <rPh sb="0" eb="6">
      <t>セッテイカンコウキジュン</t>
    </rPh>
    <rPh sb="10" eb="12">
      <t>イカ</t>
    </rPh>
    <phoneticPr fontId="2"/>
  </si>
  <si>
    <t>設定慣行基準の50％以下</t>
    <phoneticPr fontId="2"/>
  </si>
  <si>
    <r>
      <t>Excel作成の場合 　【</t>
    </r>
    <r>
      <rPr>
        <b/>
        <sz val="8"/>
        <color theme="1"/>
        <rFont val="ＭＳ Ｐゴシック"/>
        <family val="3"/>
        <charset val="128"/>
      </rPr>
      <t>Ctrl＋；】</t>
    </r>
    <r>
      <rPr>
        <sz val="8"/>
        <color theme="1"/>
        <rFont val="ＭＳ Ｐゴシック"/>
        <family val="3"/>
        <charset val="128"/>
      </rPr>
      <t>　↑</t>
    </r>
    <rPh sb="5" eb="7">
      <t>サクセイ</t>
    </rPh>
    <rPh sb="8" eb="10">
      <t>バアイ</t>
    </rPh>
    <phoneticPr fontId="2"/>
  </si>
  <si>
    <r>
      <t xml:space="preserve">特栽ガイド
ライン上の区分
</t>
    </r>
    <r>
      <rPr>
        <sz val="8"/>
        <color theme="1"/>
        <rFont val="ＭＳ Ｐゴシック"/>
        <family val="3"/>
        <charset val="128"/>
      </rPr>
      <t>①～④記入</t>
    </r>
    <rPh sb="0" eb="2">
      <t>トクサイ</t>
    </rPh>
    <rPh sb="9" eb="10">
      <t>ジョウ</t>
    </rPh>
    <rPh sb="11" eb="13">
      <t>クブン</t>
    </rPh>
    <rPh sb="17" eb="19">
      <t>キニュウ</t>
    </rPh>
    <phoneticPr fontId="2"/>
  </si>
  <si>
    <t>①農薬不使用化学肥料不使用　②農薬不使用化学肥料節減　③農薬節減化学肥料不使用　④農薬節減化学肥料節減　から1つ選択して記入する↑</t>
    <rPh sb="1" eb="3">
      <t>ノウヤク</t>
    </rPh>
    <rPh sb="3" eb="6">
      <t>フシヨウ</t>
    </rPh>
    <rPh sb="6" eb="8">
      <t>カガク</t>
    </rPh>
    <rPh sb="8" eb="10">
      <t>ヒリョウ</t>
    </rPh>
    <rPh sb="10" eb="13">
      <t>フシヨウ</t>
    </rPh>
    <rPh sb="15" eb="17">
      <t>ノウヤク</t>
    </rPh>
    <rPh sb="17" eb="20">
      <t>フシヨウ</t>
    </rPh>
    <rPh sb="20" eb="24">
      <t>カガクヒリョウ</t>
    </rPh>
    <rPh sb="24" eb="26">
      <t>セツゲン</t>
    </rPh>
    <rPh sb="28" eb="30">
      <t>ノウヤク</t>
    </rPh>
    <rPh sb="30" eb="32">
      <t>セツゲン</t>
    </rPh>
    <rPh sb="32" eb="39">
      <t>カガクヒリョウフシヨウ</t>
    </rPh>
    <rPh sb="41" eb="43">
      <t>ノウヤク</t>
    </rPh>
    <rPh sb="43" eb="45">
      <t>セツゲン</t>
    </rPh>
    <rPh sb="45" eb="51">
      <t>カガクヒリョウセツゲン</t>
    </rPh>
    <rPh sb="56" eb="58">
      <t>センタク</t>
    </rPh>
    <rPh sb="60" eb="62">
      <t>キニュウ</t>
    </rPh>
    <phoneticPr fontId="2"/>
  </si>
  <si>
    <t>認証機関記入欄</t>
    <rPh sb="0" eb="7">
      <t>ニンショウキカンキニュウラン</t>
    </rPh>
    <phoneticPr fontId="2"/>
  </si>
  <si>
    <t>作型</t>
    <rPh sb="0" eb="2">
      <t>サクガタ</t>
    </rPh>
    <phoneticPr fontId="2"/>
  </si>
  <si>
    <t>1　穀類</t>
    <rPh sb="2" eb="4">
      <t>コクルイ</t>
    </rPh>
    <phoneticPr fontId="2"/>
  </si>
  <si>
    <t>2　野菜Ⅰ</t>
    <rPh sb="2" eb="4">
      <t>ヤサイ</t>
    </rPh>
    <phoneticPr fontId="2"/>
  </si>
  <si>
    <t>3　野菜Ⅱ</t>
    <rPh sb="2" eb="4">
      <t>ヤサイ</t>
    </rPh>
    <phoneticPr fontId="2"/>
  </si>
  <si>
    <t>4　果樹</t>
    <rPh sb="2" eb="4">
      <t>カジュ</t>
    </rPh>
    <phoneticPr fontId="2"/>
  </si>
  <si>
    <t>確認責任者</t>
    <rPh sb="0" eb="5">
      <t>カクニンセキニンシャ</t>
    </rPh>
    <phoneticPr fontId="2"/>
  </si>
  <si>
    <t>1　自己</t>
    <rPh sb="2" eb="4">
      <t>ジコ</t>
    </rPh>
    <phoneticPr fontId="2"/>
  </si>
  <si>
    <t>2　EFRN</t>
    <phoneticPr fontId="2"/>
  </si>
  <si>
    <t>確定窒素上限</t>
    <rPh sb="0" eb="2">
      <t>カクテイ</t>
    </rPh>
    <rPh sb="2" eb="4">
      <t>チッソ</t>
    </rPh>
    <rPh sb="4" eb="6">
      <t>ジョウゲン</t>
    </rPh>
    <phoneticPr fontId="2"/>
  </si>
  <si>
    <t>確定農薬上限</t>
    <rPh sb="0" eb="2">
      <t>カクテイ</t>
    </rPh>
    <rPh sb="2" eb="4">
      <t>ノウヤク</t>
    </rPh>
    <rPh sb="4" eb="6">
      <t>ジョウゲン</t>
    </rPh>
    <phoneticPr fontId="2"/>
  </si>
  <si>
    <t>受領</t>
    <rPh sb="0" eb="2">
      <t>ジュリョウ</t>
    </rPh>
    <phoneticPr fontId="2"/>
  </si>
  <si>
    <t>請求2</t>
    <rPh sb="0" eb="2">
      <t>セイキュウ</t>
    </rPh>
    <phoneticPr fontId="2"/>
  </si>
  <si>
    <t>通知</t>
    <rPh sb="0" eb="2">
      <t>ツウチ</t>
    </rPh>
    <phoneticPr fontId="2"/>
  </si>
  <si>
    <t>請求1</t>
    <rPh sb="0" eb="2">
      <t>セイキュウ</t>
    </rPh>
    <phoneticPr fontId="2"/>
  </si>
  <si>
    <t>管理記録</t>
    <rPh sb="0" eb="4">
      <t>カンリキロク</t>
    </rPh>
    <phoneticPr fontId="2"/>
  </si>
  <si>
    <t>認証通知</t>
    <rPh sb="0" eb="2">
      <t>ニンショウ</t>
    </rPh>
    <rPh sb="2" eb="4">
      <t>ツウチ</t>
    </rPh>
    <phoneticPr fontId="2"/>
  </si>
  <si>
    <t>認証票</t>
    <rPh sb="0" eb="3">
      <t>ニンショウヒョウ</t>
    </rPh>
    <phoneticPr fontId="2"/>
  </si>
  <si>
    <t>栽培開始日</t>
    <rPh sb="0" eb="4">
      <t>サイバイカイシ</t>
    </rPh>
    <rPh sb="4" eb="5">
      <t>ヒ</t>
    </rPh>
    <phoneticPr fontId="2"/>
  </si>
  <si>
    <t>収穫開始日</t>
    <rPh sb="0" eb="2">
      <t>シュウカク</t>
    </rPh>
    <rPh sb="2" eb="4">
      <t>カイシ</t>
    </rPh>
    <rPh sb="4" eb="5">
      <t>ヒ</t>
    </rPh>
    <phoneticPr fontId="2"/>
  </si>
  <si>
    <t>最初の播種定植日</t>
    <rPh sb="0" eb="2">
      <t>サイショ</t>
    </rPh>
    <rPh sb="3" eb="5">
      <t>ハシュ</t>
    </rPh>
    <rPh sb="5" eb="7">
      <t>テイショク</t>
    </rPh>
    <rPh sb="7" eb="8">
      <t>ヒ</t>
    </rPh>
    <phoneticPr fontId="2"/>
  </si>
  <si>
    <t>最後の収穫日</t>
    <rPh sb="0" eb="2">
      <t>サイゴ</t>
    </rPh>
    <rPh sb="3" eb="5">
      <t>シュウカク</t>
    </rPh>
    <rPh sb="5" eb="6">
      <t>ヒ</t>
    </rPh>
    <phoneticPr fontId="2"/>
  </si>
  <si>
    <t>2026年月日</t>
    <rPh sb="4" eb="5">
      <t>ネン</t>
    </rPh>
    <rPh sb="5" eb="7">
      <t>ガッピ</t>
    </rPh>
    <phoneticPr fontId="7"/>
  </si>
  <si>
    <t>1　有機準備</t>
    <rPh sb="2" eb="4">
      <t>ユウキ</t>
    </rPh>
    <rPh sb="4" eb="6">
      <t>ジュンビ</t>
    </rPh>
    <phoneticPr fontId="2"/>
  </si>
  <si>
    <t>2　B相当</t>
    <rPh sb="3" eb="5">
      <t>ソウトウ</t>
    </rPh>
    <phoneticPr fontId="2"/>
  </si>
  <si>
    <t>3　D相当</t>
    <rPh sb="3" eb="5">
      <t>ソウトウ</t>
    </rPh>
    <phoneticPr fontId="2"/>
  </si>
  <si>
    <t>2026年　　月　　日</t>
    <rPh sb="4" eb="5">
      <t>ネン</t>
    </rPh>
    <rPh sb="7" eb="8">
      <t>ガツ</t>
    </rPh>
    <rPh sb="10" eb="11">
      <t>ニチ</t>
    </rPh>
    <phoneticPr fontId="7"/>
  </si>
  <si>
    <t>2026年　　月　　 日</t>
    <rPh sb="4" eb="5">
      <t>ネン</t>
    </rPh>
    <rPh sb="7" eb="8">
      <t>ガツ</t>
    </rPh>
    <rPh sb="11" eb="12">
      <t>ニチ</t>
    </rPh>
    <phoneticPr fontId="2"/>
  </si>
  <si>
    <t>キビタン安心米生産部会</t>
    <rPh sb="4" eb="7">
      <t>アンシンマイ</t>
    </rPh>
    <rPh sb="7" eb="11">
      <t>セイサンブカイ</t>
    </rPh>
    <phoneticPr fontId="2"/>
  </si>
  <si>
    <t>福島県福島市杉妻町2番16号</t>
    <rPh sb="0" eb="3">
      <t>フクシマケン</t>
    </rPh>
    <rPh sb="3" eb="6">
      <t>フクシマシ</t>
    </rPh>
    <rPh sb="6" eb="9">
      <t>スギツママチ</t>
    </rPh>
    <rPh sb="10" eb="11">
      <t>バン</t>
    </rPh>
    <rPh sb="13" eb="14">
      <t>ゴウ</t>
    </rPh>
    <phoneticPr fontId="2"/>
  </si>
  <si>
    <t>○</t>
    <phoneticPr fontId="2"/>
  </si>
  <si>
    <t>023-000-0000</t>
    <phoneticPr fontId="2"/>
  </si>
  <si>
    <t>指導課 安全　太郎</t>
    <rPh sb="0" eb="3">
      <t>シドウカ</t>
    </rPh>
    <phoneticPr fontId="2"/>
  </si>
  <si>
    <t>abc@ac.ne.jp</t>
    <phoneticPr fontId="2"/>
  </si>
  <si>
    <t>米</t>
    <rPh sb="0" eb="1">
      <t>コメ</t>
    </rPh>
    <phoneticPr fontId="2"/>
  </si>
  <si>
    <t>移植
会津平坦</t>
    <rPh sb="0" eb="2">
      <t>イショク</t>
    </rPh>
    <rPh sb="3" eb="7">
      <t>アイヅヘイタン</t>
    </rPh>
    <phoneticPr fontId="2"/>
  </si>
  <si>
    <t>天のつぶ</t>
    <rPh sb="0" eb="1">
      <t>テン</t>
    </rPh>
    <phoneticPr fontId="2"/>
  </si>
  <si>
    <t>④</t>
    <phoneticPr fontId="2"/>
  </si>
  <si>
    <t>福島県福島市杉妻町2番16号</t>
    <phoneticPr fontId="2"/>
  </si>
  <si>
    <t>キビタン安心米生産部会　安全保証課</t>
    <rPh sb="16" eb="17">
      <t>カ</t>
    </rPh>
    <phoneticPr fontId="2"/>
  </si>
  <si>
    <t>安全保証課長</t>
    <rPh sb="0" eb="2">
      <t>アンゼン</t>
    </rPh>
    <rPh sb="2" eb="4">
      <t>ホショウ</t>
    </rPh>
    <rPh sb="4" eb="6">
      <t>カチョウ</t>
    </rPh>
    <phoneticPr fontId="2"/>
  </si>
  <si>
    <t>JA福島市　営農指導部長</t>
    <rPh sb="2" eb="4">
      <t>フクシマ</t>
    </rPh>
    <rPh sb="4" eb="5">
      <t>シ</t>
    </rPh>
    <rPh sb="6" eb="12">
      <t>エイノウシドウブチョウ</t>
    </rPh>
    <phoneticPr fontId="2"/>
  </si>
  <si>
    <t>福島県福島市○○町1-2-3</t>
    <rPh sb="0" eb="3">
      <t>フクシマケン</t>
    </rPh>
    <rPh sb="3" eb="6">
      <t>フクシマシ</t>
    </rPh>
    <rPh sb="8" eb="9">
      <t>マチ</t>
    </rPh>
    <phoneticPr fontId="2"/>
  </si>
  <si>
    <t>米穀畜産指導課　○○　○○</t>
    <rPh sb="0" eb="4">
      <t>ベイコクチクサン</t>
    </rPh>
    <rPh sb="4" eb="7">
      <t>シドウカ</t>
    </rPh>
    <phoneticPr fontId="2"/>
  </si>
  <si>
    <t>福島　一男</t>
    <rPh sb="0" eb="2">
      <t>フクシマ</t>
    </rPh>
    <rPh sb="3" eb="5">
      <t>カズオ</t>
    </rPh>
    <phoneticPr fontId="2"/>
  </si>
  <si>
    <t>福島　二郎</t>
    <rPh sb="0" eb="2">
      <t>フクシマ</t>
    </rPh>
    <rPh sb="3" eb="5">
      <t>ジロウ</t>
    </rPh>
    <phoneticPr fontId="2"/>
  </si>
  <si>
    <t>福島県福島市○○－○○</t>
    <rPh sb="0" eb="3">
      <t>フクシマケン</t>
    </rPh>
    <rPh sb="3" eb="6">
      <t>フクシマシ</t>
    </rPh>
    <phoneticPr fontId="2"/>
  </si>
  <si>
    <t>福島県福島市一丁目〇〇〇１</t>
  </si>
  <si>
    <t>福島県福島市一丁目〇〇〇２</t>
  </si>
  <si>
    <t>福島県福島市一丁目〇〇〇３</t>
  </si>
  <si>
    <t>福島県福島市一丁目〇〇〇４</t>
  </si>
  <si>
    <t>福島県福島市一丁目〇〇〇５</t>
  </si>
  <si>
    <t>コシヒカリ</t>
  </si>
  <si>
    <t>福島　一郎</t>
    <rPh sb="0" eb="2">
      <t>フクシマ</t>
    </rPh>
    <rPh sb="3" eb="5">
      <t>イチロウ</t>
    </rPh>
    <phoneticPr fontId="2"/>
  </si>
  <si>
    <t>①農薬不使用化学肥料不使用　②農薬不使用化学肥料節減　③農薬節減化学肥料不使用　④農薬節減化学肥料節減　から1つ選択して記入</t>
  </si>
  <si>
    <t>①農薬不使用化学肥料不使用　②農薬不使用化学肥料節減　③農薬節減化学肥料不使用　④農薬節減化学肥料節減　から1つ選択して記入</t>
    <rPh sb="1" eb="3">
      <t>ノウヤク</t>
    </rPh>
    <rPh sb="3" eb="6">
      <t>フシヨウ</t>
    </rPh>
    <rPh sb="6" eb="8">
      <t>カガク</t>
    </rPh>
    <rPh sb="8" eb="10">
      <t>ヒリョウ</t>
    </rPh>
    <rPh sb="10" eb="13">
      <t>フシヨウ</t>
    </rPh>
    <rPh sb="15" eb="17">
      <t>ノウヤク</t>
    </rPh>
    <rPh sb="17" eb="20">
      <t>フシヨウ</t>
    </rPh>
    <rPh sb="20" eb="24">
      <t>カガクヒリョウ</t>
    </rPh>
    <rPh sb="24" eb="26">
      <t>セツゲン</t>
    </rPh>
    <rPh sb="28" eb="30">
      <t>ノウヤク</t>
    </rPh>
    <rPh sb="30" eb="32">
      <t>セツゲン</t>
    </rPh>
    <rPh sb="32" eb="39">
      <t>カガクヒリョウフシヨウ</t>
    </rPh>
    <rPh sb="41" eb="43">
      <t>ノウヤク</t>
    </rPh>
    <rPh sb="43" eb="45">
      <t>セツゲン</t>
    </rPh>
    <rPh sb="45" eb="51">
      <t>カガクヒリョウセツゲン</t>
    </rPh>
    <rPh sb="56" eb="58">
      <t>センタク</t>
    </rPh>
    <rPh sb="60" eb="62">
      <t>キニュウ</t>
    </rPh>
    <phoneticPr fontId="2"/>
  </si>
  <si>
    <r>
      <t>2026年</t>
    </r>
    <r>
      <rPr>
        <sz val="10"/>
        <color rgb="FFFF3300"/>
        <rFont val="ＭＳ Ｐゴシック"/>
        <family val="3"/>
        <charset val="128"/>
      </rPr>
      <t>1</t>
    </r>
    <r>
      <rPr>
        <sz val="10"/>
        <color theme="1"/>
        <rFont val="ＭＳ Ｐゴシック"/>
        <family val="3"/>
        <charset val="128"/>
      </rPr>
      <t>月　</t>
    </r>
    <r>
      <rPr>
        <sz val="10"/>
        <color rgb="FFFF3300"/>
        <rFont val="ＭＳ Ｐゴシック"/>
        <family val="3"/>
        <charset val="128"/>
      </rPr>
      <t>15</t>
    </r>
    <r>
      <rPr>
        <sz val="10"/>
        <color theme="1"/>
        <rFont val="ＭＳ Ｐゴシック"/>
        <family val="3"/>
        <charset val="128"/>
      </rPr>
      <t>日</t>
    </r>
    <rPh sb="4" eb="5">
      <t>ネン</t>
    </rPh>
    <rPh sb="7" eb="8">
      <t>ニチ</t>
    </rPh>
    <phoneticPr fontId="2"/>
  </si>
  <si>
    <t>１，２</t>
    <phoneticPr fontId="2"/>
  </si>
  <si>
    <t>赤べこ堆肥</t>
    <rPh sb="0" eb="1">
      <t>アカ</t>
    </rPh>
    <rPh sb="3" eb="5">
      <t>タイヒ</t>
    </rPh>
    <phoneticPr fontId="2"/>
  </si>
  <si>
    <t>ずんぐり育苗肥料</t>
    <rPh sb="4" eb="6">
      <t>イクビョウ</t>
    </rPh>
    <rPh sb="6" eb="8">
      <t>ヒリョウ</t>
    </rPh>
    <phoneticPr fontId="2"/>
  </si>
  <si>
    <t>あいづ元肥1号(10-12-10)</t>
    <rPh sb="3" eb="5">
      <t>モトゴエ</t>
    </rPh>
    <rPh sb="6" eb="7">
      <t>ゴウ</t>
    </rPh>
    <phoneticPr fontId="2"/>
  </si>
  <si>
    <t>ﾀﾁｶﾞﾚｾﾝ粉剤</t>
    <rPh sb="7" eb="9">
      <t>フンザイ</t>
    </rPh>
    <phoneticPr fontId="2"/>
  </si>
  <si>
    <t>8g</t>
    <phoneticPr fontId="2"/>
  </si>
  <si>
    <t>ナイス箱粒剤</t>
    <rPh sb="3" eb="6">
      <t>ハコリュウザイ</t>
    </rPh>
    <phoneticPr fontId="2"/>
  </si>
  <si>
    <t>ｽﾀｰﾄｱｯﾌﾟﾌﾛｱﾌﾞﾙ</t>
    <phoneticPr fontId="2"/>
  </si>
  <si>
    <t>500ml</t>
    <phoneticPr fontId="2"/>
  </si>
  <si>
    <t>1kg</t>
    <phoneticPr fontId="2"/>
  </si>
  <si>
    <t>3㎏</t>
    <phoneticPr fontId="2"/>
  </si>
  <si>
    <t>ﾋｴﾃﾞﾃｺﾝ粒剤</t>
    <rPh sb="7" eb="9">
      <t>リュウザイ</t>
    </rPh>
    <phoneticPr fontId="2"/>
  </si>
  <si>
    <t>ｲﾓﾁﾊﾞｽﾀｰ粒剤</t>
    <rPh sb="8" eb="10">
      <t>リュウザイ</t>
    </rPh>
    <phoneticPr fontId="2"/>
  </si>
  <si>
    <t>16倍0.8l</t>
    <rPh sb="2" eb="3">
      <t>バイ</t>
    </rPh>
    <phoneticPr fontId="2"/>
  </si>
  <si>
    <t>ｶﾒﾑｼｻﾗﾊﾞﾌﾛｱﾌﾞﾙ</t>
    <phoneticPr fontId="2"/>
  </si>
  <si>
    <t>みのり化成68(16-8-0)</t>
    <rPh sb="3" eb="5">
      <t>カセイ</t>
    </rPh>
    <phoneticPr fontId="2"/>
  </si>
  <si>
    <t>記録</t>
    <rPh sb="0" eb="2">
      <t>キロク</t>
    </rPh>
    <phoneticPr fontId="2"/>
  </si>
  <si>
    <t>様式F－6</t>
    <rPh sb="0" eb="2">
      <t>ヨウシキ</t>
    </rPh>
    <phoneticPr fontId="2"/>
  </si>
  <si>
    <r>
      <t>福島県特別栽培認証　特別栽培農産物生産</t>
    </r>
    <r>
      <rPr>
        <b/>
        <sz val="16"/>
        <color rgb="FFFF0000"/>
        <rFont val="ＭＳ Ｐゴシック"/>
        <family val="3"/>
        <charset val="128"/>
      </rPr>
      <t>記録</t>
    </r>
    <r>
      <rPr>
        <sz val="16"/>
        <color theme="1"/>
        <rFont val="ＭＳ Ｐゴシック"/>
        <family val="3"/>
        <charset val="128"/>
      </rPr>
      <t>（栽培完了後提出）</t>
    </r>
    <rPh sb="19" eb="21">
      <t>キロク</t>
    </rPh>
    <rPh sb="22" eb="27">
      <t>サイバイカンリョウゴ</t>
    </rPh>
    <rPh sb="27" eb="29">
      <t>テイシュツ</t>
    </rPh>
    <phoneticPr fontId="2"/>
  </si>
  <si>
    <t>管理記録確認日</t>
    <rPh sb="0" eb="2">
      <t>カンリ</t>
    </rPh>
    <rPh sb="2" eb="4">
      <t>キロク</t>
    </rPh>
    <rPh sb="4" eb="7">
      <t>カクニンビ</t>
    </rPh>
    <phoneticPr fontId="2"/>
  </si>
  <si>
    <t>現地確認実施日</t>
    <rPh sb="0" eb="4">
      <t>ゲンチカクニン</t>
    </rPh>
    <rPh sb="4" eb="6">
      <t>ジッシ</t>
    </rPh>
    <rPh sb="6" eb="7">
      <t>ビ</t>
    </rPh>
    <phoneticPr fontId="2"/>
  </si>
  <si>
    <t>計画書からの資材変更　　　　有　　　　無</t>
    <rPh sb="0" eb="3">
      <t>ケイカクショ</t>
    </rPh>
    <rPh sb="6" eb="10">
      <t>シザイヘンコウ</t>
    </rPh>
    <rPh sb="14" eb="15">
      <t>アリ</t>
    </rPh>
    <rPh sb="19" eb="20">
      <t>ム</t>
    </rPh>
    <phoneticPr fontId="2"/>
  </si>
  <si>
    <t>福島県特別栽培認証　申請ほ場現地確認記録</t>
    <rPh sb="0" eb="3">
      <t>フクシマケン</t>
    </rPh>
    <rPh sb="3" eb="5">
      <t>トクベツ</t>
    </rPh>
    <rPh sb="5" eb="7">
      <t>サイバイ</t>
    </rPh>
    <rPh sb="7" eb="9">
      <t>ニンショウ</t>
    </rPh>
    <rPh sb="10" eb="12">
      <t>シンセイ</t>
    </rPh>
    <rPh sb="13" eb="14">
      <t>ジョウ</t>
    </rPh>
    <rPh sb="14" eb="18">
      <t>ゲンチカクニン</t>
    </rPh>
    <rPh sb="18" eb="20">
      <t>キロク</t>
    </rPh>
    <phoneticPr fontId="2"/>
  </si>
  <si>
    <t>現地確認日</t>
    <rPh sb="0" eb="5">
      <t>ゲンチカクニンビ</t>
    </rPh>
    <phoneticPr fontId="2"/>
  </si>
  <si>
    <t>確認者氏名</t>
    <rPh sb="0" eb="5">
      <t>カクニンシャシメイ</t>
    </rPh>
    <phoneticPr fontId="2"/>
  </si>
  <si>
    <r>
      <t xml:space="preserve">旗・看板の設置
</t>
    </r>
    <r>
      <rPr>
        <b/>
        <sz val="6"/>
        <color theme="1"/>
        <rFont val="ＭＳ Ｐゴシック"/>
        <family val="3"/>
        <charset val="128"/>
      </rPr>
      <t>(○＝良好、×＝不適)</t>
    </r>
    <rPh sb="0" eb="1">
      <t>ハタ</t>
    </rPh>
    <rPh sb="2" eb="4">
      <t>カンバン</t>
    </rPh>
    <rPh sb="5" eb="7">
      <t>セッチ</t>
    </rPh>
    <rPh sb="11" eb="13">
      <t>リョウコウ</t>
    </rPh>
    <rPh sb="16" eb="18">
      <t>フテキ</t>
    </rPh>
    <phoneticPr fontId="2"/>
  </si>
  <si>
    <t>様式F－8</t>
    <rPh sb="0" eb="2">
      <t>ヨウシキ</t>
    </rPh>
    <phoneticPr fontId="2"/>
  </si>
  <si>
    <t>確認責任者名</t>
    <rPh sb="0" eb="5">
      <t>カクニンセキニンシャ</t>
    </rPh>
    <rPh sb="5" eb="6">
      <t>メイ</t>
    </rPh>
    <phoneticPr fontId="2"/>
  </si>
  <si>
    <t>認証機関受領日</t>
    <rPh sb="0" eb="7">
      <t>ニンショウキカンジュリョウビ</t>
    </rPh>
    <phoneticPr fontId="2"/>
  </si>
  <si>
    <t>ほ場リスト</t>
    <phoneticPr fontId="2"/>
  </si>
  <si>
    <r>
      <t xml:space="preserve">圃場環境
</t>
    </r>
    <r>
      <rPr>
        <b/>
        <sz val="6"/>
        <color theme="1"/>
        <rFont val="ＭＳ Ｐゴシック"/>
        <family val="3"/>
        <charset val="128"/>
      </rPr>
      <t>(○＝良好、×＝不適)</t>
    </r>
    <rPh sb="0" eb="2">
      <t>ホジョウ</t>
    </rPh>
    <rPh sb="2" eb="4">
      <t>カンキョウ</t>
    </rPh>
    <phoneticPr fontId="2"/>
  </si>
  <si>
    <t>×</t>
    <phoneticPr fontId="2"/>
  </si>
  <si>
    <t>指導課　○○　○○</t>
    <rPh sb="0" eb="3">
      <t>シドウカ</t>
    </rPh>
    <phoneticPr fontId="2"/>
  </si>
  <si>
    <t>―</t>
    <phoneticPr fontId="2"/>
  </si>
  <si>
    <t>↑旗設置漏れのフォローアップ</t>
    <rPh sb="1" eb="5">
      <t>ハタセッチモ</t>
    </rPh>
    <phoneticPr fontId="2"/>
  </si>
  <si>
    <t>送付先住所</t>
    <rPh sb="0" eb="3">
      <t>ソウフサキ</t>
    </rPh>
    <rPh sb="3" eb="5">
      <t>ジュウショ</t>
    </rPh>
    <phoneticPr fontId="2"/>
  </si>
  <si>
    <t>電話・メール</t>
    <rPh sb="0" eb="2">
      <t>デンワ</t>
    </rPh>
    <phoneticPr fontId="2"/>
  </si>
  <si>
    <t>出荷記録</t>
    <rPh sb="0" eb="2">
      <t>シュッカ</t>
    </rPh>
    <rPh sb="2" eb="4">
      <t>キロク</t>
    </rPh>
    <phoneticPr fontId="2"/>
  </si>
  <si>
    <t>福島県特別栽培認証　特別栽培農産物出荷記録</t>
    <rPh sb="0" eb="3">
      <t>フクシマケン</t>
    </rPh>
    <rPh sb="3" eb="5">
      <t>トクベツ</t>
    </rPh>
    <rPh sb="5" eb="7">
      <t>サイバイ</t>
    </rPh>
    <rPh sb="7" eb="9">
      <t>ニンショウ</t>
    </rPh>
    <rPh sb="10" eb="12">
      <t>トクベツ</t>
    </rPh>
    <rPh sb="12" eb="14">
      <t>サイバイ</t>
    </rPh>
    <rPh sb="14" eb="17">
      <t>ノウサンブツ</t>
    </rPh>
    <rPh sb="17" eb="19">
      <t>シュッカ</t>
    </rPh>
    <rPh sb="19" eb="21">
      <t>キロク</t>
    </rPh>
    <phoneticPr fontId="2"/>
  </si>
  <si>
    <t>ずんぐり育苗肥料</t>
    <rPh sb="4" eb="8">
      <t>イクビョウヒリョウ</t>
    </rPh>
    <phoneticPr fontId="2"/>
  </si>
  <si>
    <t xml:space="preserve">8g </t>
    <phoneticPr fontId="2"/>
  </si>
  <si>
    <t xml:space="preserve">50g </t>
    <phoneticPr fontId="2"/>
  </si>
  <si>
    <t>保全米検ｻｲﾝ</t>
    <rPh sb="0" eb="3">
      <t>ホゼンマイ</t>
    </rPh>
    <rPh sb="3" eb="4">
      <t>ケン</t>
    </rPh>
    <phoneticPr fontId="2"/>
  </si>
  <si>
    <r>
      <t>2026年　</t>
    </r>
    <r>
      <rPr>
        <sz val="10"/>
        <color rgb="FFFF3300"/>
        <rFont val="ＭＳ Ｐゴシック"/>
        <family val="3"/>
        <charset val="128"/>
      </rPr>
      <t>6</t>
    </r>
    <r>
      <rPr>
        <sz val="10"/>
        <color theme="1"/>
        <rFont val="ＭＳ Ｐゴシック"/>
        <family val="3"/>
        <charset val="128"/>
      </rPr>
      <t>月　　</t>
    </r>
    <r>
      <rPr>
        <sz val="10"/>
        <color rgb="FFFF3300"/>
        <rFont val="ＭＳ Ｐゴシック"/>
        <family val="3"/>
        <charset val="128"/>
      </rPr>
      <t>2</t>
    </r>
    <r>
      <rPr>
        <sz val="10"/>
        <color theme="1"/>
        <rFont val="ＭＳ Ｐゴシック"/>
        <family val="3"/>
        <charset val="128"/>
      </rPr>
      <t>日</t>
    </r>
    <rPh sb="4" eb="5">
      <t>ネン</t>
    </rPh>
    <rPh sb="7" eb="8">
      <t>ガツ</t>
    </rPh>
    <rPh sb="11" eb="12">
      <t>ニチ</t>
    </rPh>
    <phoneticPr fontId="2"/>
  </si>
  <si>
    <r>
      <t>2026年　</t>
    </r>
    <r>
      <rPr>
        <sz val="10"/>
        <color rgb="FFFF3300"/>
        <rFont val="ＭＳ Ｐゴシック"/>
        <family val="3"/>
        <charset val="128"/>
      </rPr>
      <t>7</t>
    </r>
    <r>
      <rPr>
        <sz val="10"/>
        <color theme="1"/>
        <rFont val="ＭＳ Ｐゴシック"/>
        <family val="3"/>
        <charset val="128"/>
      </rPr>
      <t>月　</t>
    </r>
    <r>
      <rPr>
        <sz val="10"/>
        <color rgb="FFFF3300"/>
        <rFont val="ＭＳ Ｐゴシック"/>
        <family val="3"/>
        <charset val="128"/>
      </rPr>
      <t>20</t>
    </r>
    <r>
      <rPr>
        <sz val="10"/>
        <color theme="1"/>
        <rFont val="ＭＳ Ｐゴシック"/>
        <family val="3"/>
        <charset val="128"/>
      </rPr>
      <t>日</t>
    </r>
    <rPh sb="4" eb="5">
      <t>ネン</t>
    </rPh>
    <rPh sb="7" eb="8">
      <t>ガツ</t>
    </rPh>
    <rPh sb="11" eb="12">
      <t>ニチ</t>
    </rPh>
    <phoneticPr fontId="2"/>
  </si>
  <si>
    <t>確認太郎</t>
    <rPh sb="0" eb="2">
      <t>カクニン</t>
    </rPh>
    <rPh sb="2" eb="4">
      <t>タロウ</t>
    </rPh>
    <phoneticPr fontId="2"/>
  </si>
  <si>
    <r>
      <t>2026年　</t>
    </r>
    <r>
      <rPr>
        <sz val="10"/>
        <color rgb="FFFF3300"/>
        <rFont val="ＭＳ Ｐゴシック"/>
        <family val="3"/>
        <charset val="128"/>
      </rPr>
      <t>8</t>
    </r>
    <r>
      <rPr>
        <sz val="10"/>
        <color theme="1"/>
        <rFont val="ＭＳ Ｐゴシック"/>
        <family val="3"/>
        <charset val="128"/>
      </rPr>
      <t>月　</t>
    </r>
    <r>
      <rPr>
        <sz val="10"/>
        <color rgb="FFFF3300"/>
        <rFont val="ＭＳ Ｐゴシック"/>
        <family val="3"/>
        <charset val="128"/>
      </rPr>
      <t>20</t>
    </r>
    <r>
      <rPr>
        <sz val="10"/>
        <color theme="1"/>
        <rFont val="ＭＳ Ｐゴシック"/>
        <family val="3"/>
        <charset val="128"/>
      </rPr>
      <t>日</t>
    </r>
    <rPh sb="4" eb="5">
      <t>ネン</t>
    </rPh>
    <rPh sb="7" eb="8">
      <t>ガツ</t>
    </rPh>
    <rPh sb="11" eb="12">
      <t>ニチ</t>
    </rPh>
    <phoneticPr fontId="7"/>
  </si>
  <si>
    <t>カメ</t>
    <phoneticPr fontId="2"/>
  </si>
  <si>
    <t>ニカメイ</t>
    <phoneticPr fontId="2"/>
  </si>
  <si>
    <t>ハモグリ</t>
    <phoneticPr fontId="2"/>
  </si>
  <si>
    <t>ツトムシ</t>
    <phoneticPr fontId="2"/>
  </si>
  <si>
    <t xml:space="preserve">様式F－12 </t>
    <rPh sb="0" eb="2">
      <t>ヨウシキ</t>
    </rPh>
    <phoneticPr fontId="2"/>
  </si>
  <si>
    <t>様式F－12</t>
    <rPh sb="0" eb="2">
      <t>ヨウシキ</t>
    </rPh>
    <phoneticPr fontId="2"/>
  </si>
  <si>
    <t>この申請書について</t>
    <rPh sb="2" eb="5">
      <t>シンセイショ</t>
    </rPh>
    <phoneticPr fontId="2"/>
  </si>
  <si>
    <t>https://www.pref.fukushima.lg.jp/sec/36021d/tokusai001.html</t>
    <phoneticPr fontId="2"/>
  </si>
  <si>
    <t>申請者は本シートに記載の様式に必要事項を入力してください。</t>
    <rPh sb="0" eb="3">
      <t>シンセイシャ</t>
    </rPh>
    <rPh sb="4" eb="5">
      <t>ホン</t>
    </rPh>
    <rPh sb="9" eb="11">
      <t>キサイ</t>
    </rPh>
    <rPh sb="12" eb="14">
      <t>ヨウシキ</t>
    </rPh>
    <rPh sb="15" eb="17">
      <t>ヒツヨウ</t>
    </rPh>
    <rPh sb="17" eb="19">
      <t>ジコウ</t>
    </rPh>
    <rPh sb="20" eb="22">
      <t>ニュウリョク</t>
    </rPh>
    <phoneticPr fontId="2"/>
  </si>
  <si>
    <t>記入方法は入力例を参考にすることができます。</t>
    <rPh sb="0" eb="2">
      <t>キニュウ</t>
    </rPh>
    <rPh sb="2" eb="4">
      <t>ホウホウ</t>
    </rPh>
    <rPh sb="5" eb="8">
      <t>ニュウリョクレイ</t>
    </rPh>
    <rPh sb="9" eb="11">
      <t>サンコウ</t>
    </rPh>
    <phoneticPr fontId="2"/>
  </si>
  <si>
    <t>申請書は、電子メールでの提出を基本としますが、FAX、郵送も可です。</t>
    <rPh sb="0" eb="3">
      <t>シンセイショ</t>
    </rPh>
    <rPh sb="5" eb="7">
      <t>デンシ</t>
    </rPh>
    <rPh sb="12" eb="14">
      <t>テイシュツ</t>
    </rPh>
    <rPh sb="15" eb="17">
      <t>キホン</t>
    </rPh>
    <rPh sb="27" eb="29">
      <t>ユウソウ</t>
    </rPh>
    <rPh sb="30" eb="31">
      <t>カ</t>
    </rPh>
    <phoneticPr fontId="2"/>
  </si>
  <si>
    <t>提出書類一覧</t>
    <rPh sb="0" eb="6">
      <t>テイシュツショルイイチラン</t>
    </rPh>
    <phoneticPr fontId="2"/>
  </si>
  <si>
    <t>申請時</t>
    <rPh sb="0" eb="3">
      <t>シンセイジ</t>
    </rPh>
    <phoneticPr fontId="2"/>
  </si>
  <si>
    <t>福島県特別栽培認証　認証票（シール）　注文書</t>
    <phoneticPr fontId="2"/>
  </si>
  <si>
    <t>認証後</t>
    <rPh sb="0" eb="3">
      <t>ニンショウゴ</t>
    </rPh>
    <phoneticPr fontId="2"/>
  </si>
  <si>
    <t>連絡先　〒980-0011　仙台市青葉区上杉一丁目16-3　JAビル別館５階
電話　０２２－２６１－７３４８　メール　okome@epfnetwork.org</t>
    <rPh sb="0" eb="3">
      <t>レンラクサキ</t>
    </rPh>
    <rPh sb="14" eb="17">
      <t>センダイシ</t>
    </rPh>
    <rPh sb="17" eb="20">
      <t>アオバク</t>
    </rPh>
    <rPh sb="20" eb="22">
      <t>カミスギ</t>
    </rPh>
    <rPh sb="22" eb="25">
      <t>イッチョウメ</t>
    </rPh>
    <rPh sb="34" eb="36">
      <t>ベッカン</t>
    </rPh>
    <rPh sb="37" eb="38">
      <t>カイ</t>
    </rPh>
    <rPh sb="39" eb="41">
      <t>デンワ</t>
    </rPh>
    <phoneticPr fontId="2"/>
  </si>
  <si>
    <r>
      <t>福島県特別栽培認証　</t>
    </r>
    <r>
      <rPr>
        <b/>
        <sz val="18"/>
        <color theme="9"/>
        <rFont val="BIZ UDPゴシック"/>
        <family val="3"/>
        <charset val="128"/>
      </rPr>
      <t>生産登録</t>
    </r>
    <r>
      <rPr>
        <sz val="18"/>
        <color theme="1"/>
        <rFont val="BIZ UDPゴシック"/>
        <family val="3"/>
        <charset val="128"/>
      </rPr>
      <t>申請書　様式集</t>
    </r>
    <rPh sb="10" eb="14">
      <t>セイサントウロク</t>
    </rPh>
    <rPh sb="18" eb="20">
      <t>ヨウシキ</t>
    </rPh>
    <rPh sb="20" eb="21">
      <t>シュウ</t>
    </rPh>
    <phoneticPr fontId="2"/>
  </si>
  <si>
    <t>節減対象農薬の使用回数が50％以下、化学肥料の窒素成分量が50％以下で</t>
    <phoneticPr fontId="2"/>
  </si>
  <si>
    <t>栽培された農産物の認証を受けたい者向けの認証です。</t>
    <rPh sb="9" eb="11">
      <t>ニンショウ</t>
    </rPh>
    <rPh sb="12" eb="13">
      <t>ウ</t>
    </rPh>
    <rPh sb="16" eb="17">
      <t>シャ</t>
    </rPh>
    <rPh sb="17" eb="18">
      <t>ム</t>
    </rPh>
    <rPh sb="20" eb="22">
      <t>ニンショウ</t>
    </rPh>
    <phoneticPr fontId="2"/>
  </si>
  <si>
    <t>福島県特別栽培認証　生産登録申請書</t>
    <rPh sb="10" eb="14">
      <t>セイサントウロク</t>
    </rPh>
    <phoneticPr fontId="2"/>
  </si>
  <si>
    <t>栽培責任者・確認責任者氏名</t>
    <rPh sb="0" eb="2">
      <t>サイバイ</t>
    </rPh>
    <rPh sb="8" eb="11">
      <t>セキニンシャ</t>
    </rPh>
    <phoneticPr fontId="2"/>
  </si>
  <si>
    <t>生産者名簿（グループ申請のみ）</t>
    <phoneticPr fontId="2"/>
  </si>
  <si>
    <t>福島県特別栽培認証　特別栽培農産物生産計画</t>
    <phoneticPr fontId="2"/>
  </si>
  <si>
    <t>福島県特別栽培認証　特別栽培農産物生産記録</t>
    <phoneticPr fontId="2"/>
  </si>
  <si>
    <t>申請ほ場現地確認記録</t>
    <phoneticPr fontId="2"/>
  </si>
  <si>
    <t>福島県特別栽培認証　特別栽培農産物出荷記録</t>
    <phoneticPr fontId="2"/>
  </si>
  <si>
    <t>申請ほ場リスト　　＊必要に応じて増やしてください</t>
    <rPh sb="10" eb="12">
      <t>ヒツヨウ</t>
    </rPh>
    <rPh sb="13" eb="14">
      <t>オウ</t>
    </rPh>
    <rPh sb="16" eb="17">
      <t>フ</t>
    </rPh>
    <phoneticPr fontId="2"/>
  </si>
  <si>
    <t>申請ほ場位置図　＊必要に応じて増やしてください</t>
    <phoneticPr fontId="2"/>
  </si>
  <si>
    <t>農薬化学肥料の最終使用終了後</t>
    <rPh sb="0" eb="2">
      <t>ノウヤク</t>
    </rPh>
    <rPh sb="2" eb="6">
      <t>カガクヒリョウ</t>
    </rPh>
    <rPh sb="7" eb="11">
      <t>サイシュウシヨウ</t>
    </rPh>
    <rPh sb="11" eb="14">
      <t>シュウリョウゴ</t>
    </rPh>
    <phoneticPr fontId="2"/>
  </si>
  <si>
    <t>申請ほ場の現地確認完了後</t>
    <rPh sb="0" eb="2">
      <t>シンセイ</t>
    </rPh>
    <rPh sb="3" eb="4">
      <t>ジョウ</t>
    </rPh>
    <rPh sb="5" eb="7">
      <t>ゲンチ</t>
    </rPh>
    <rPh sb="7" eb="9">
      <t>カクニン</t>
    </rPh>
    <rPh sb="9" eb="11">
      <t>カンリョウ</t>
    </rPh>
    <rPh sb="11" eb="12">
      <t>ゴ</t>
    </rPh>
    <phoneticPr fontId="2"/>
  </si>
  <si>
    <t>認証農産物の出荷完了後</t>
    <rPh sb="0" eb="2">
      <t>ニンショウ</t>
    </rPh>
    <rPh sb="2" eb="5">
      <t>ノウサンブツ</t>
    </rPh>
    <rPh sb="6" eb="11">
      <t>シュッカカンリョウゴ</t>
    </rPh>
    <phoneticPr fontId="2"/>
  </si>
  <si>
    <t>F-1</t>
  </si>
  <si>
    <t>F-7</t>
  </si>
  <si>
    <t>F-2</t>
  </si>
  <si>
    <t>F-3</t>
  </si>
  <si>
    <t>F-4</t>
  </si>
  <si>
    <t>F-5</t>
  </si>
  <si>
    <t>F-6</t>
  </si>
  <si>
    <t>F-8</t>
  </si>
  <si>
    <t>F-10</t>
  </si>
  <si>
    <t>F-12</t>
  </si>
  <si>
    <t>中　単価：3.30円（本体3.0円＋消費税0.30円）</t>
    <rPh sb="0" eb="1">
      <t>ナカ</t>
    </rPh>
    <rPh sb="2" eb="4">
      <t>タンカ</t>
    </rPh>
    <rPh sb="9" eb="10">
      <t>エン</t>
    </rPh>
    <phoneticPr fontId="2"/>
  </si>
  <si>
    <t>小　単価：2.75円（本体2.5円＋消費税0.25円）</t>
    <rPh sb="0" eb="1">
      <t>チイ</t>
    </rPh>
    <rPh sb="2" eb="4">
      <t>タンカ</t>
    </rPh>
    <rPh sb="9" eb="10">
      <t>エン</t>
    </rPh>
    <phoneticPr fontId="2"/>
  </si>
  <si>
    <t>窒素分の根拠になるパンフレット、証明書　　</t>
    <phoneticPr fontId="2"/>
  </si>
  <si>
    <t>電子メールで提出の際は、データをPDF化しないでください。</t>
    <rPh sb="9" eb="10">
      <t>サイ</t>
    </rPh>
    <rPh sb="19" eb="20">
      <t>カ</t>
    </rPh>
    <phoneticPr fontId="2"/>
  </si>
  <si>
    <r>
      <t>Excel作成の場合 　【</t>
    </r>
    <r>
      <rPr>
        <b/>
        <sz val="8"/>
        <color theme="1"/>
        <rFont val="BIZ UDPゴシック"/>
        <family val="3"/>
        <charset val="128"/>
      </rPr>
      <t>Ctrl＋；】</t>
    </r>
    <r>
      <rPr>
        <sz val="8"/>
        <color theme="1"/>
        <rFont val="BIZ UDPゴシック"/>
        <family val="3"/>
        <charset val="128"/>
      </rPr>
      <t>　↑</t>
    </r>
    <rPh sb="5" eb="7">
      <t>サクセイ</t>
    </rPh>
    <rPh sb="8" eb="10">
      <t>バアイ</t>
    </rPh>
    <phoneticPr fontId="2"/>
  </si>
  <si>
    <r>
      <t xml:space="preserve">農産物名
</t>
    </r>
    <r>
      <rPr>
        <sz val="6"/>
        <color theme="1"/>
        <rFont val="BIZ UDPゴシック"/>
        <family val="3"/>
        <charset val="128"/>
      </rPr>
      <t>米・きゅうり・ももなど</t>
    </r>
    <rPh sb="0" eb="4">
      <t>ノウサンブツメイ</t>
    </rPh>
    <rPh sb="5" eb="6">
      <t>コメ</t>
    </rPh>
    <phoneticPr fontId="2"/>
  </si>
  <si>
    <r>
      <t xml:space="preserve">地帯・作型
</t>
    </r>
    <r>
      <rPr>
        <sz val="6"/>
        <color theme="1"/>
        <rFont val="BIZ UDPゴシック"/>
        <family val="3"/>
        <charset val="128"/>
      </rPr>
      <t>浜通り・平坦
山沿い・夏秋など</t>
    </r>
    <rPh sb="0" eb="2">
      <t>チタイ</t>
    </rPh>
    <rPh sb="3" eb="5">
      <t>サクガタ</t>
    </rPh>
    <rPh sb="6" eb="8">
      <t>ハマドオ</t>
    </rPh>
    <rPh sb="10" eb="12">
      <t>ヘイタン</t>
    </rPh>
    <rPh sb="13" eb="15">
      <t>ヤマゾ</t>
    </rPh>
    <rPh sb="17" eb="19">
      <t>カシュウ</t>
    </rPh>
    <phoneticPr fontId="2"/>
  </si>
  <si>
    <r>
      <t xml:space="preserve">品種名
</t>
    </r>
    <r>
      <rPr>
        <sz val="6"/>
        <color theme="1"/>
        <rFont val="BIZ UDPゴシック"/>
        <family val="3"/>
        <charset val="128"/>
      </rPr>
      <t>天のつぶ、ふくきたる、ふくあかりなど</t>
    </r>
    <rPh sb="0" eb="2">
      <t>ヒンシュ</t>
    </rPh>
    <rPh sb="2" eb="3">
      <t>メイ</t>
    </rPh>
    <rPh sb="4" eb="5">
      <t>テン</t>
    </rPh>
    <phoneticPr fontId="2"/>
  </si>
  <si>
    <r>
      <t xml:space="preserve">特栽ガイド
ライン上の区分
</t>
    </r>
    <r>
      <rPr>
        <sz val="8"/>
        <color theme="1"/>
        <rFont val="BIZ UDPゴシック"/>
        <family val="3"/>
        <charset val="128"/>
      </rPr>
      <t>①～④記入</t>
    </r>
    <rPh sb="0" eb="2">
      <t>トクサイ</t>
    </rPh>
    <rPh sb="9" eb="10">
      <t>ジョウ</t>
    </rPh>
    <rPh sb="11" eb="13">
      <t>クブン</t>
    </rPh>
    <rPh sb="17" eb="19">
      <t>キニュウ</t>
    </rPh>
    <phoneticPr fontId="2"/>
  </si>
  <si>
    <r>
      <t>福島県特別栽培認証　特別栽培農産物生産</t>
    </r>
    <r>
      <rPr>
        <b/>
        <sz val="16"/>
        <color rgb="FFFF0000"/>
        <rFont val="BIZ UDPゴシック"/>
        <family val="3"/>
        <charset val="128"/>
      </rPr>
      <t>計画</t>
    </r>
    <phoneticPr fontId="2"/>
  </si>
  <si>
    <r>
      <t xml:space="preserve">資材の名称
</t>
    </r>
    <r>
      <rPr>
        <sz val="8"/>
        <color theme="1"/>
        <rFont val="BIZ UDPゴシック"/>
        <family val="3"/>
        <charset val="128"/>
      </rPr>
      <t>※NPKの％も含めて正確に記載して下さい</t>
    </r>
    <rPh sb="0" eb="2">
      <t>シザイ</t>
    </rPh>
    <rPh sb="3" eb="5">
      <t>メイショウ</t>
    </rPh>
    <rPh sb="13" eb="14">
      <t>フク</t>
    </rPh>
    <rPh sb="16" eb="18">
      <t>セイカク</t>
    </rPh>
    <rPh sb="19" eb="21">
      <t>キサイ</t>
    </rPh>
    <rPh sb="23" eb="24">
      <t>シタ</t>
    </rPh>
    <phoneticPr fontId="2"/>
  </si>
  <si>
    <r>
      <rPr>
        <u val="double"/>
        <sz val="10"/>
        <color theme="1"/>
        <rFont val="BIZ UDPゴシック"/>
        <family val="3"/>
        <charset val="128"/>
      </rPr>
      <t xml:space="preserve">化成
</t>
    </r>
    <r>
      <rPr>
        <sz val="10"/>
        <color theme="1"/>
        <rFont val="BIZ UDPゴシック"/>
        <family val="3"/>
        <charset val="128"/>
      </rPr>
      <t>窒素
割合</t>
    </r>
    <rPh sb="0" eb="2">
      <t>カセイ</t>
    </rPh>
    <rPh sb="3" eb="5">
      <t>チッソ</t>
    </rPh>
    <rPh sb="6" eb="8">
      <t>ワリアイ</t>
    </rPh>
    <phoneticPr fontId="2"/>
  </si>
  <si>
    <r>
      <t xml:space="preserve">化成窒素量
</t>
    </r>
    <r>
      <rPr>
        <sz val="8"/>
        <color theme="1"/>
        <rFont val="BIZ UDPゴシック"/>
        <family val="3"/>
        <charset val="128"/>
      </rPr>
      <t>(10a当たり)</t>
    </r>
    <rPh sb="0" eb="2">
      <t>カセイ</t>
    </rPh>
    <rPh sb="2" eb="5">
      <t>チッソリョウ</t>
    </rPh>
    <rPh sb="10" eb="11">
      <t>ア</t>
    </rPh>
    <phoneticPr fontId="2"/>
  </si>
  <si>
    <r>
      <t xml:space="preserve">資材の名称
</t>
    </r>
    <r>
      <rPr>
        <sz val="8"/>
        <color theme="1"/>
        <rFont val="BIZ UDPゴシック"/>
        <family val="3"/>
        <charset val="128"/>
      </rPr>
      <t>※正確に記載</t>
    </r>
    <rPh sb="0" eb="2">
      <t>シザイ</t>
    </rPh>
    <rPh sb="3" eb="5">
      <t>メイショウ</t>
    </rPh>
    <rPh sb="7" eb="9">
      <t>セイカク</t>
    </rPh>
    <rPh sb="10" eb="12">
      <t>キサイ</t>
    </rPh>
    <phoneticPr fontId="2"/>
  </si>
  <si>
    <r>
      <rPr>
        <sz val="9"/>
        <color theme="1"/>
        <rFont val="BIZ UDPゴシック"/>
        <family val="3"/>
        <charset val="128"/>
      </rPr>
      <t>区分</t>
    </r>
    <r>
      <rPr>
        <sz val="10"/>
        <color theme="1"/>
        <rFont val="BIZ UDPゴシック"/>
        <family val="3"/>
        <charset val="128"/>
      </rPr>
      <t xml:space="preserve">
</t>
    </r>
    <r>
      <rPr>
        <sz val="6"/>
        <color theme="1"/>
        <rFont val="BIZ UDPゴシック"/>
        <family val="3"/>
        <charset val="128"/>
      </rPr>
      <t>(菌・虫
草・他)</t>
    </r>
    <rPh sb="0" eb="2">
      <t>クブン</t>
    </rPh>
    <rPh sb="4" eb="5">
      <t>キン</t>
    </rPh>
    <rPh sb="6" eb="7">
      <t>ムシ</t>
    </rPh>
    <rPh sb="8" eb="9">
      <t>クサ</t>
    </rPh>
    <rPh sb="10" eb="11">
      <t>ホカ</t>
    </rPh>
    <phoneticPr fontId="2"/>
  </si>
  <si>
    <r>
      <t xml:space="preserve">使用予定量
</t>
    </r>
    <r>
      <rPr>
        <sz val="8"/>
        <color theme="1"/>
        <rFont val="BIZ UDPゴシック"/>
        <family val="3"/>
        <charset val="128"/>
      </rPr>
      <t>(10a or 箱当たり)</t>
    </r>
    <phoneticPr fontId="2"/>
  </si>
  <si>
    <r>
      <t>福島県特別栽培認証　特別栽培農産物生産</t>
    </r>
    <r>
      <rPr>
        <b/>
        <sz val="16"/>
        <color rgb="FFFF0000"/>
        <rFont val="BIZ UDPゴシック"/>
        <family val="3"/>
        <charset val="128"/>
      </rPr>
      <t>記録</t>
    </r>
    <r>
      <rPr>
        <sz val="16"/>
        <color theme="1"/>
        <rFont val="BIZ UDPゴシック"/>
        <family val="3"/>
        <charset val="128"/>
      </rPr>
      <t>（栽培完了後提出）</t>
    </r>
    <rPh sb="19" eb="21">
      <t>キロク</t>
    </rPh>
    <rPh sb="22" eb="27">
      <t>サイバイカンリョウゴ</t>
    </rPh>
    <rPh sb="27" eb="29">
      <t>テイシュツ</t>
    </rPh>
    <phoneticPr fontId="2"/>
  </si>
  <si>
    <r>
      <t xml:space="preserve">旗・看板の設置
</t>
    </r>
    <r>
      <rPr>
        <b/>
        <sz val="6"/>
        <color theme="1"/>
        <rFont val="BIZ UDPゴシック"/>
        <family val="3"/>
        <charset val="128"/>
      </rPr>
      <t>(○＝良好、×＝不適)</t>
    </r>
    <rPh sb="0" eb="1">
      <t>ハタ</t>
    </rPh>
    <rPh sb="2" eb="4">
      <t>カンバン</t>
    </rPh>
    <rPh sb="5" eb="7">
      <t>セッチ</t>
    </rPh>
    <rPh sb="11" eb="13">
      <t>リョウコウ</t>
    </rPh>
    <rPh sb="16" eb="18">
      <t>フテキ</t>
    </rPh>
    <phoneticPr fontId="2"/>
  </si>
  <si>
    <r>
      <t xml:space="preserve">圃場環境
</t>
    </r>
    <r>
      <rPr>
        <b/>
        <sz val="6"/>
        <color theme="1"/>
        <rFont val="BIZ UDPゴシック"/>
        <family val="3"/>
        <charset val="128"/>
      </rPr>
      <t>(○＝良好、×＝不適)</t>
    </r>
    <rPh sb="0" eb="2">
      <t>ホジョウ</t>
    </rPh>
    <rPh sb="2" eb="4">
      <t>カンキョウ</t>
    </rPh>
    <phoneticPr fontId="2"/>
  </si>
  <si>
    <t>作業実績</t>
    <rPh sb="0" eb="2">
      <t>サギョウ</t>
    </rPh>
    <rPh sb="2" eb="4">
      <t>ジッセキ</t>
    </rPh>
    <phoneticPr fontId="2"/>
  </si>
  <si>
    <t>使　用　実　績　資　材　に　つ　い　て</t>
    <rPh sb="0" eb="1">
      <t>シ</t>
    </rPh>
    <rPh sb="2" eb="3">
      <t>ヨウ</t>
    </rPh>
    <rPh sb="4" eb="5">
      <t>ミノル</t>
    </rPh>
    <rPh sb="6" eb="7">
      <t>イサオ</t>
    </rPh>
    <rPh sb="8" eb="9">
      <t>シ</t>
    </rPh>
    <rPh sb="10" eb="11">
      <t>ザイ</t>
    </rPh>
    <phoneticPr fontId="2"/>
  </si>
  <si>
    <t>実施日</t>
    <rPh sb="0" eb="3">
      <t>ジッシビ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</si>
</sst>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[$-F800]dddd\,\ mmmm\ dd\,\ yyyy"/>
    <numFmt numFmtId="178" formatCode="#"/>
    <numFmt numFmtId="179" formatCode="General;General;"/>
    <numFmt numFmtId="180" formatCode="#.00"/>
    <numFmt numFmtId="181" formatCode="0_);[Red]\(0\)"/>
  </numFmts>
  <fonts count="74" x14ac:knownFonts="1">
    <font>
      <sz val="11"/>
      <color theme="1"/>
      <name val="游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theme="0" tint="-0.1499984740745262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0"/>
      <color theme="0" tint="-4.9989318521683403E-2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u val="double"/>
      <sz val="10"/>
      <color theme="1"/>
      <name val="ＭＳ Ｐゴシック"/>
      <family val="3"/>
      <charset val="128"/>
    </font>
    <font>
      <sz val="6"/>
      <color theme="1"/>
      <name val="BIZ UDP明朝 Medium"/>
      <family val="1"/>
      <charset val="128"/>
    </font>
    <font>
      <b/>
      <sz val="8"/>
      <color theme="1"/>
      <name val="ＭＳ Ｐゴシック"/>
      <family val="3"/>
      <charset val="128"/>
    </font>
    <font>
      <sz val="6"/>
      <color theme="0" tint="-0.249977111117893"/>
      <name val="ＭＳ Ｐゴシック"/>
      <family val="3"/>
      <charset val="128"/>
    </font>
    <font>
      <sz val="8"/>
      <color theme="0" tint="-0.249977111117893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1"/>
      <color rgb="FFFF3300"/>
      <name val="ＭＳ Ｐゴシック"/>
      <family val="3"/>
      <charset val="128"/>
    </font>
    <font>
      <sz val="12"/>
      <color rgb="FFFF3300"/>
      <name val="ＭＳ Ｐゴシック"/>
      <family val="3"/>
      <charset val="128"/>
    </font>
    <font>
      <sz val="10"/>
      <color rgb="FFFF3300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sz val="8"/>
      <color rgb="FFFF33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0"/>
      <color rgb="FFFF3300"/>
      <name val="HGS行書体"/>
      <family val="4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8"/>
      <color theme="9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theme="0" tint="-0.1499984740745262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6"/>
      <color theme="0" tint="-0.249977111117893"/>
      <name val="BIZ UDPゴシック"/>
      <family val="3"/>
      <charset val="128"/>
    </font>
    <font>
      <sz val="8"/>
      <color theme="0" tint="-0.24997711111789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theme="0" tint="-0.1499984740745262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u val="double"/>
      <sz val="10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0"/>
      <color theme="0" tint="-4.9989318521683403E-2"/>
      <name val="BIZ UDPゴシック"/>
      <family val="3"/>
      <charset val="128"/>
    </font>
    <font>
      <b/>
      <sz val="6"/>
      <color theme="1"/>
      <name val="BIZ UDP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</fills>
  <borders count="1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>
      <left/>
      <right style="thick">
        <color indexed="64"/>
      </right>
      <top style="thin">
        <color indexed="64"/>
      </top>
      <bottom/>
      <diagonal/>
    </border>
    <border diagonalUp="1">
      <left/>
      <right style="thick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18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0" borderId="4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1" xfId="0" applyFont="1" applyBorder="1" applyAlignment="1">
      <alignment horizontal="center" vertical="center"/>
    </xf>
    <xf numFmtId="0" fontId="11" fillId="0" borderId="23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3" fillId="0" borderId="36" xfId="0" applyFont="1" applyBorder="1" applyAlignment="1">
      <alignment horizontal="left" vertical="center"/>
    </xf>
    <xf numFmtId="0" fontId="3" fillId="0" borderId="36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18" xfId="0" applyFont="1" applyBorder="1">
      <alignment vertical="center"/>
    </xf>
    <xf numFmtId="0" fontId="10" fillId="0" borderId="4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42" xfId="0" applyFont="1" applyBorder="1">
      <alignment vertical="center"/>
    </xf>
    <xf numFmtId="179" fontId="3" fillId="0" borderId="0" xfId="0" applyNumberFormat="1" applyFont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11" xfId="0" applyFont="1" applyBorder="1">
      <alignment vertical="center"/>
    </xf>
    <xf numFmtId="0" fontId="1" fillId="0" borderId="71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74" xfId="0" applyFont="1" applyBorder="1">
      <alignment vertical="center"/>
    </xf>
    <xf numFmtId="0" fontId="3" fillId="0" borderId="7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5" xfId="0" applyFont="1" applyBorder="1">
      <alignment vertical="center"/>
    </xf>
    <xf numFmtId="0" fontId="3" fillId="0" borderId="17" xfId="0" applyFont="1" applyBorder="1">
      <alignment vertical="center"/>
    </xf>
    <xf numFmtId="0" fontId="3" fillId="9" borderId="0" xfId="0" applyFont="1" applyFill="1">
      <alignment vertical="center"/>
    </xf>
    <xf numFmtId="0" fontId="5" fillId="9" borderId="0" xfId="0" applyFont="1" applyFill="1" applyAlignment="1">
      <alignment horizontal="left" vertical="center"/>
    </xf>
    <xf numFmtId="0" fontId="5" fillId="9" borderId="5" xfId="0" applyFont="1" applyFill="1" applyBorder="1">
      <alignment vertical="center"/>
    </xf>
    <xf numFmtId="176" fontId="3" fillId="9" borderId="0" xfId="0" applyNumberFormat="1" applyFont="1" applyFill="1">
      <alignment vertical="center"/>
    </xf>
    <xf numFmtId="0" fontId="27" fillId="0" borderId="29" xfId="0" applyFont="1" applyBorder="1" applyAlignment="1">
      <alignment horizontal="center" vertical="center"/>
    </xf>
    <xf numFmtId="0" fontId="11" fillId="7" borderId="73" xfId="0" applyFont="1" applyFill="1" applyBorder="1">
      <alignment vertical="center"/>
    </xf>
    <xf numFmtId="0" fontId="11" fillId="7" borderId="28" xfId="0" applyFont="1" applyFill="1" applyBorder="1">
      <alignment vertical="center"/>
    </xf>
    <xf numFmtId="0" fontId="11" fillId="7" borderId="29" xfId="0" applyFont="1" applyFill="1" applyBorder="1">
      <alignment vertical="center"/>
    </xf>
    <xf numFmtId="0" fontId="11" fillId="7" borderId="99" xfId="0" applyFont="1" applyFill="1" applyBorder="1">
      <alignment vertical="center"/>
    </xf>
    <xf numFmtId="0" fontId="1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5" fillId="0" borderId="0" xfId="0" applyNumberFormat="1" applyFont="1">
      <alignment vertical="center"/>
    </xf>
    <xf numFmtId="0" fontId="27" fillId="0" borderId="0" xfId="0" applyFont="1">
      <alignment vertical="center"/>
    </xf>
    <xf numFmtId="0" fontId="33" fillId="0" borderId="100" xfId="0" applyFont="1" applyBorder="1">
      <alignment vertical="center"/>
    </xf>
    <xf numFmtId="0" fontId="33" fillId="0" borderId="101" xfId="0" applyFont="1" applyBorder="1">
      <alignment vertical="center"/>
    </xf>
    <xf numFmtId="178" fontId="37" fillId="0" borderId="1" xfId="0" applyNumberFormat="1" applyFont="1" applyBorder="1" applyAlignment="1">
      <alignment vertical="center" wrapText="1"/>
    </xf>
    <xf numFmtId="0" fontId="37" fillId="0" borderId="36" xfId="0" applyFont="1" applyBorder="1" applyAlignment="1">
      <alignment horizontal="left" vertical="center"/>
    </xf>
    <xf numFmtId="0" fontId="37" fillId="0" borderId="36" xfId="0" applyFont="1" applyBorder="1">
      <alignment vertical="center"/>
    </xf>
    <xf numFmtId="3" fontId="37" fillId="0" borderId="36" xfId="0" applyNumberFormat="1" applyFont="1" applyBorder="1">
      <alignment vertical="center"/>
    </xf>
    <xf numFmtId="0" fontId="37" fillId="0" borderId="23" xfId="0" applyFont="1" applyBorder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16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56" fontId="37" fillId="0" borderId="1" xfId="0" applyNumberFormat="1" applyFont="1" applyBorder="1">
      <alignment vertical="center"/>
    </xf>
    <xf numFmtId="0" fontId="37" fillId="0" borderId="1" xfId="0" applyFont="1" applyBorder="1">
      <alignment vertical="center"/>
    </xf>
    <xf numFmtId="0" fontId="39" fillId="0" borderId="1" xfId="0" applyFont="1" applyBorder="1">
      <alignment vertical="center"/>
    </xf>
    <xf numFmtId="0" fontId="11" fillId="10" borderId="29" xfId="0" applyFont="1" applyFill="1" applyBorder="1">
      <alignment vertical="center"/>
    </xf>
    <xf numFmtId="0" fontId="11" fillId="10" borderId="99" xfId="0" applyFont="1" applyFill="1" applyBorder="1">
      <alignment vertical="center"/>
    </xf>
    <xf numFmtId="0" fontId="11" fillId="10" borderId="73" xfId="0" applyFont="1" applyFill="1" applyBorder="1">
      <alignment vertical="center"/>
    </xf>
    <xf numFmtId="0" fontId="11" fillId="10" borderId="28" xfId="0" applyFont="1" applyFill="1" applyBorder="1">
      <alignment vertical="center"/>
    </xf>
    <xf numFmtId="0" fontId="32" fillId="0" borderId="111" xfId="0" applyFont="1" applyBorder="1">
      <alignment vertical="center"/>
    </xf>
    <xf numFmtId="0" fontId="3" fillId="0" borderId="112" xfId="0" applyFont="1" applyBorder="1">
      <alignment vertical="center"/>
    </xf>
    <xf numFmtId="176" fontId="3" fillId="0" borderId="112" xfId="0" applyNumberFormat="1" applyFont="1" applyBorder="1">
      <alignment vertical="center"/>
    </xf>
    <xf numFmtId="0" fontId="3" fillId="0" borderId="113" xfId="0" applyFont="1" applyBorder="1">
      <alignment vertical="center"/>
    </xf>
    <xf numFmtId="0" fontId="33" fillId="0" borderId="114" xfId="0" applyFont="1" applyBorder="1">
      <alignment vertical="center"/>
    </xf>
    <xf numFmtId="0" fontId="33" fillId="0" borderId="0" xfId="0" applyFont="1">
      <alignment vertical="center"/>
    </xf>
    <xf numFmtId="0" fontId="3" fillId="0" borderId="115" xfId="0" applyFont="1" applyBorder="1">
      <alignment vertical="center"/>
    </xf>
    <xf numFmtId="0" fontId="33" fillId="0" borderId="116" xfId="0" applyFont="1" applyBorder="1">
      <alignment vertical="center"/>
    </xf>
    <xf numFmtId="0" fontId="3" fillId="0" borderId="117" xfId="0" applyFont="1" applyBorder="1">
      <alignment vertical="center"/>
    </xf>
    <xf numFmtId="0" fontId="3" fillId="0" borderId="118" xfId="0" applyFont="1" applyBorder="1">
      <alignment vertical="center"/>
    </xf>
    <xf numFmtId="0" fontId="33" fillId="0" borderId="119" xfId="0" applyFont="1" applyBorder="1">
      <alignment vertical="center"/>
    </xf>
    <xf numFmtId="0" fontId="33" fillId="0" borderId="118" xfId="0" applyFont="1" applyBorder="1">
      <alignment vertical="center"/>
    </xf>
    <xf numFmtId="176" fontId="3" fillId="0" borderId="118" xfId="0" applyNumberFormat="1" applyFont="1" applyBorder="1">
      <alignment vertical="center"/>
    </xf>
    <xf numFmtId="0" fontId="3" fillId="0" borderId="120" xfId="0" applyFont="1" applyBorder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12" fillId="0" borderId="0" xfId="1">
      <alignment vertical="center"/>
    </xf>
    <xf numFmtId="0" fontId="43" fillId="0" borderId="1" xfId="0" applyFont="1" applyBorder="1">
      <alignment vertical="center"/>
    </xf>
    <xf numFmtId="0" fontId="43" fillId="0" borderId="0" xfId="0" applyFont="1" applyAlignment="1">
      <alignment horizontal="center" vertical="center"/>
    </xf>
    <xf numFmtId="0" fontId="46" fillId="0" borderId="1" xfId="0" applyFont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45" fillId="0" borderId="0" xfId="0" applyFont="1">
      <alignment vertical="center"/>
    </xf>
    <xf numFmtId="0" fontId="43" fillId="11" borderId="1" xfId="0" applyFont="1" applyFill="1" applyBorder="1">
      <alignment vertical="center"/>
    </xf>
    <xf numFmtId="0" fontId="48" fillId="0" borderId="0" xfId="0" applyFont="1">
      <alignment vertical="center"/>
    </xf>
    <xf numFmtId="176" fontId="45" fillId="0" borderId="0" xfId="0" applyNumberFormat="1" applyFont="1">
      <alignment vertical="center"/>
    </xf>
    <xf numFmtId="0" fontId="49" fillId="0" borderId="0" xfId="0" applyFont="1">
      <alignment vertical="center"/>
    </xf>
    <xf numFmtId="0" fontId="50" fillId="0" borderId="0" xfId="0" applyFont="1">
      <alignment vertical="center"/>
    </xf>
    <xf numFmtId="0" fontId="46" fillId="0" borderId="0" xfId="0" applyFont="1">
      <alignment vertical="center"/>
    </xf>
    <xf numFmtId="0" fontId="43" fillId="0" borderId="0" xfId="0" applyFont="1" applyAlignment="1">
      <alignment horizontal="left" vertical="center"/>
    </xf>
    <xf numFmtId="0" fontId="45" fillId="0" borderId="3" xfId="0" applyFont="1" applyBorder="1" applyAlignment="1">
      <alignment horizontal="left" vertical="center" wrapText="1"/>
    </xf>
    <xf numFmtId="0" fontId="45" fillId="4" borderId="3" xfId="0" applyFont="1" applyFill="1" applyBorder="1" applyAlignment="1">
      <alignment horizontal="left" vertical="center" wrapText="1"/>
    </xf>
    <xf numFmtId="0" fontId="45" fillId="0" borderId="3" xfId="0" applyFont="1" applyBorder="1">
      <alignment vertical="center"/>
    </xf>
    <xf numFmtId="0" fontId="45" fillId="0" borderId="4" xfId="0" applyFont="1" applyBorder="1">
      <alignment vertical="center"/>
    </xf>
    <xf numFmtId="0" fontId="45" fillId="0" borderId="4" xfId="0" applyFont="1" applyBorder="1" applyAlignment="1">
      <alignment horizontal="center" vertical="center"/>
    </xf>
    <xf numFmtId="0" fontId="45" fillId="0" borderId="0" xfId="0" applyFont="1" applyAlignment="1">
      <alignment vertical="center" wrapText="1"/>
    </xf>
    <xf numFmtId="14" fontId="43" fillId="0" borderId="0" xfId="0" applyNumberFormat="1" applyFont="1">
      <alignment vertical="center"/>
    </xf>
    <xf numFmtId="178" fontId="45" fillId="0" borderId="1" xfId="0" applyNumberFormat="1" applyFont="1" applyBorder="1" applyAlignment="1">
      <alignment vertical="center" wrapText="1"/>
    </xf>
    <xf numFmtId="0" fontId="45" fillId="0" borderId="3" xfId="0" applyFont="1" applyBorder="1" applyAlignment="1">
      <alignment vertical="center" wrapText="1"/>
    </xf>
    <xf numFmtId="0" fontId="45" fillId="0" borderId="4" xfId="0" applyFont="1" applyBorder="1" applyAlignment="1">
      <alignment vertical="center" wrapText="1"/>
    </xf>
    <xf numFmtId="0" fontId="57" fillId="0" borderId="111" xfId="0" applyFont="1" applyBorder="1">
      <alignment vertical="center"/>
    </xf>
    <xf numFmtId="0" fontId="45" fillId="0" borderId="112" xfId="0" applyFont="1" applyBorder="1">
      <alignment vertical="center"/>
    </xf>
    <xf numFmtId="176" fontId="45" fillId="0" borderId="112" xfId="0" applyNumberFormat="1" applyFont="1" applyBorder="1">
      <alignment vertical="center"/>
    </xf>
    <xf numFmtId="0" fontId="45" fillId="0" borderId="113" xfId="0" applyFont="1" applyBorder="1">
      <alignment vertical="center"/>
    </xf>
    <xf numFmtId="0" fontId="58" fillId="0" borderId="114" xfId="0" applyFont="1" applyBorder="1">
      <alignment vertical="center"/>
    </xf>
    <xf numFmtId="0" fontId="58" fillId="0" borderId="0" xfId="0" applyFont="1">
      <alignment vertical="center"/>
    </xf>
    <xf numFmtId="0" fontId="58" fillId="0" borderId="101" xfId="0" applyFont="1" applyBorder="1">
      <alignment vertical="center"/>
    </xf>
    <xf numFmtId="0" fontId="45" fillId="0" borderId="115" xfId="0" applyFont="1" applyBorder="1">
      <alignment vertical="center"/>
    </xf>
    <xf numFmtId="0" fontId="58" fillId="0" borderId="116" xfId="0" applyFont="1" applyBorder="1">
      <alignment vertical="center"/>
    </xf>
    <xf numFmtId="0" fontId="58" fillId="0" borderId="100" xfId="0" applyFont="1" applyBorder="1">
      <alignment vertical="center"/>
    </xf>
    <xf numFmtId="0" fontId="45" fillId="0" borderId="0" xfId="0" applyFont="1" applyAlignment="1">
      <alignment horizontal="left" vertical="top"/>
    </xf>
    <xf numFmtId="0" fontId="45" fillId="0" borderId="117" xfId="0" applyFont="1" applyBorder="1">
      <alignment vertical="center"/>
    </xf>
    <xf numFmtId="0" fontId="45" fillId="0" borderId="118" xfId="0" applyFont="1" applyBorder="1">
      <alignment vertical="center"/>
    </xf>
    <xf numFmtId="0" fontId="58" fillId="0" borderId="119" xfId="0" applyFont="1" applyBorder="1">
      <alignment vertical="center"/>
    </xf>
    <xf numFmtId="0" fontId="58" fillId="0" borderId="118" xfId="0" applyFont="1" applyBorder="1">
      <alignment vertical="center"/>
    </xf>
    <xf numFmtId="176" fontId="45" fillId="0" borderId="118" xfId="0" applyNumberFormat="1" applyFont="1" applyBorder="1">
      <alignment vertical="center"/>
    </xf>
    <xf numFmtId="0" fontId="47" fillId="0" borderId="118" xfId="0" applyFont="1" applyBorder="1">
      <alignment vertical="center"/>
    </xf>
    <xf numFmtId="0" fontId="45" fillId="0" borderId="120" xfId="0" applyFont="1" applyBorder="1">
      <alignment vertical="center"/>
    </xf>
    <xf numFmtId="0" fontId="42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176" fontId="60" fillId="0" borderId="0" xfId="0" applyNumberFormat="1" applyFont="1" applyAlignment="1">
      <alignment horizontal="center" vertical="center"/>
    </xf>
    <xf numFmtId="0" fontId="61" fillId="0" borderId="0" xfId="0" applyFont="1">
      <alignment vertical="center"/>
    </xf>
    <xf numFmtId="0" fontId="48" fillId="6" borderId="1" xfId="0" applyFont="1" applyFill="1" applyBorder="1" applyAlignment="1">
      <alignment horizontal="center" vertical="center"/>
    </xf>
    <xf numFmtId="0" fontId="45" fillId="0" borderId="0" xfId="0" applyFont="1" applyAlignment="1">
      <alignment horizontal="left" vertical="top" wrapText="1"/>
    </xf>
    <xf numFmtId="0" fontId="65" fillId="0" borderId="0" xfId="0" applyFont="1">
      <alignment vertical="center"/>
    </xf>
    <xf numFmtId="0" fontId="47" fillId="0" borderId="0" xfId="0" applyFont="1">
      <alignment vertical="center"/>
    </xf>
    <xf numFmtId="0" fontId="60" fillId="0" borderId="0" xfId="0" applyFont="1" applyAlignment="1">
      <alignment horizontal="left" vertical="center"/>
    </xf>
    <xf numFmtId="0" fontId="60" fillId="0" borderId="0" xfId="0" applyFont="1">
      <alignment vertical="center"/>
    </xf>
    <xf numFmtId="0" fontId="67" fillId="0" borderId="0" xfId="0" applyFont="1">
      <alignment vertical="center"/>
    </xf>
    <xf numFmtId="0" fontId="68" fillId="0" borderId="0" xfId="0" applyFont="1">
      <alignment vertical="center"/>
    </xf>
    <xf numFmtId="0" fontId="45" fillId="0" borderId="6" xfId="0" applyFont="1" applyBorder="1" applyAlignment="1">
      <alignment horizontal="center" vertical="center"/>
    </xf>
    <xf numFmtId="0" fontId="47" fillId="0" borderId="29" xfId="0" applyFont="1" applyBorder="1" applyAlignment="1">
      <alignment horizontal="center" vertical="center"/>
    </xf>
    <xf numFmtId="0" fontId="47" fillId="0" borderId="30" xfId="0" applyFont="1" applyBorder="1" applyAlignment="1">
      <alignment horizontal="center" vertical="center"/>
    </xf>
    <xf numFmtId="0" fontId="46" fillId="7" borderId="73" xfId="0" applyFont="1" applyFill="1" applyBorder="1">
      <alignment vertical="center"/>
    </xf>
    <xf numFmtId="0" fontId="46" fillId="7" borderId="28" xfId="0" applyFont="1" applyFill="1" applyBorder="1">
      <alignment vertical="center"/>
    </xf>
    <xf numFmtId="0" fontId="46" fillId="7" borderId="29" xfId="0" applyFont="1" applyFill="1" applyBorder="1">
      <alignment vertical="center"/>
    </xf>
    <xf numFmtId="0" fontId="46" fillId="7" borderId="99" xfId="0" applyFont="1" applyFill="1" applyBorder="1">
      <alignment vertical="center"/>
    </xf>
    <xf numFmtId="0" fontId="46" fillId="0" borderId="10" xfId="0" applyFont="1" applyBorder="1">
      <alignment vertical="center"/>
    </xf>
    <xf numFmtId="0" fontId="45" fillId="0" borderId="41" xfId="0" applyFont="1" applyBorder="1">
      <alignment vertical="center"/>
    </xf>
    <xf numFmtId="0" fontId="45" fillId="0" borderId="41" xfId="0" applyFont="1" applyBorder="1" applyAlignment="1">
      <alignment horizontal="center" vertical="center"/>
    </xf>
    <xf numFmtId="0" fontId="46" fillId="0" borderId="23" xfId="0" applyFont="1" applyBorder="1">
      <alignment vertical="center"/>
    </xf>
    <xf numFmtId="0" fontId="54" fillId="0" borderId="5" xfId="0" applyFont="1" applyBorder="1">
      <alignment vertical="center"/>
    </xf>
    <xf numFmtId="0" fontId="54" fillId="0" borderId="6" xfId="0" applyFont="1" applyBorder="1">
      <alignment vertical="center"/>
    </xf>
    <xf numFmtId="0" fontId="45" fillId="0" borderId="36" xfId="0" applyFont="1" applyBorder="1" applyAlignment="1">
      <alignment horizontal="left" vertical="center"/>
    </xf>
    <xf numFmtId="0" fontId="45" fillId="0" borderId="36" xfId="0" applyFont="1" applyBorder="1">
      <alignment vertical="center"/>
    </xf>
    <xf numFmtId="0" fontId="45" fillId="0" borderId="26" xfId="0" applyFont="1" applyBorder="1">
      <alignment vertical="center"/>
    </xf>
    <xf numFmtId="0" fontId="45" fillId="0" borderId="27" xfId="0" applyFont="1" applyBorder="1" applyAlignment="1">
      <alignment horizontal="center" vertical="center"/>
    </xf>
    <xf numFmtId="0" fontId="45" fillId="0" borderId="41" xfId="0" applyFont="1" applyBorder="1" applyAlignment="1">
      <alignment horizontal="left" vertical="center"/>
    </xf>
    <xf numFmtId="0" fontId="45" fillId="0" borderId="23" xfId="0" applyFont="1" applyBorder="1">
      <alignment vertical="center"/>
    </xf>
    <xf numFmtId="179" fontId="45" fillId="0" borderId="0" xfId="0" applyNumberFormat="1" applyFont="1">
      <alignment vertical="center"/>
    </xf>
    <xf numFmtId="0" fontId="45" fillId="0" borderId="5" xfId="0" applyFont="1" applyBorder="1">
      <alignment vertical="center"/>
    </xf>
    <xf numFmtId="0" fontId="45" fillId="0" borderId="6" xfId="0" applyFont="1" applyBorder="1">
      <alignment vertical="center"/>
    </xf>
    <xf numFmtId="0" fontId="45" fillId="0" borderId="40" xfId="0" applyFont="1" applyBorder="1">
      <alignment vertical="center"/>
    </xf>
    <xf numFmtId="0" fontId="45" fillId="0" borderId="11" xfId="0" applyFont="1" applyBorder="1">
      <alignment vertical="center"/>
    </xf>
    <xf numFmtId="0" fontId="48" fillId="0" borderId="71" xfId="0" applyFont="1" applyBorder="1">
      <alignment vertical="center"/>
    </xf>
    <xf numFmtId="0" fontId="48" fillId="0" borderId="13" xfId="0" applyFont="1" applyBorder="1">
      <alignment vertical="center"/>
    </xf>
    <xf numFmtId="0" fontId="48" fillId="0" borderId="74" xfId="0" applyFont="1" applyBorder="1">
      <alignment vertical="center"/>
    </xf>
    <xf numFmtId="0" fontId="45" fillId="0" borderId="71" xfId="0" applyFont="1" applyBorder="1" applyAlignment="1">
      <alignment horizontal="left" vertical="top" wrapText="1"/>
    </xf>
    <xf numFmtId="0" fontId="45" fillId="0" borderId="13" xfId="0" applyFont="1" applyBorder="1" applyAlignment="1">
      <alignment horizontal="left" vertical="top" wrapText="1"/>
    </xf>
    <xf numFmtId="0" fontId="45" fillId="0" borderId="14" xfId="0" applyFont="1" applyBorder="1" applyAlignment="1">
      <alignment horizontal="left" vertical="top" wrapText="1"/>
    </xf>
    <xf numFmtId="0" fontId="46" fillId="0" borderId="5" xfId="0" applyFont="1" applyBorder="1">
      <alignment vertical="center"/>
    </xf>
    <xf numFmtId="0" fontId="46" fillId="0" borderId="18" xfId="0" applyFont="1" applyBorder="1">
      <alignment vertical="center"/>
    </xf>
    <xf numFmtId="0" fontId="46" fillId="0" borderId="40" xfId="0" applyFont="1" applyBorder="1">
      <alignment vertical="center"/>
    </xf>
    <xf numFmtId="0" fontId="46" fillId="0" borderId="11" xfId="0" applyFont="1" applyBorder="1">
      <alignment vertical="center"/>
    </xf>
    <xf numFmtId="0" fontId="46" fillId="0" borderId="42" xfId="0" applyFont="1" applyBorder="1">
      <alignment vertical="center"/>
    </xf>
    <xf numFmtId="0" fontId="72" fillId="0" borderId="0" xfId="0" applyFont="1">
      <alignment vertical="center"/>
    </xf>
    <xf numFmtId="0" fontId="46" fillId="10" borderId="73" xfId="0" applyFont="1" applyFill="1" applyBorder="1">
      <alignment vertical="center"/>
    </xf>
    <xf numFmtId="0" fontId="46" fillId="10" borderId="28" xfId="0" applyFont="1" applyFill="1" applyBorder="1">
      <alignment vertical="center"/>
    </xf>
    <xf numFmtId="0" fontId="46" fillId="10" borderId="29" xfId="0" applyFont="1" applyFill="1" applyBorder="1">
      <alignment vertical="center"/>
    </xf>
    <xf numFmtId="0" fontId="46" fillId="10" borderId="99" xfId="0" applyFont="1" applyFill="1" applyBorder="1">
      <alignment vertical="center"/>
    </xf>
    <xf numFmtId="0" fontId="54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8" fillId="6" borderId="1" xfId="0" applyFont="1" applyFill="1" applyBorder="1" applyAlignment="1">
      <alignment horizontal="center" vertical="center" wrapText="1"/>
    </xf>
    <xf numFmtId="0" fontId="45" fillId="0" borderId="1" xfId="0" applyFont="1" applyBorder="1">
      <alignment vertical="center"/>
    </xf>
    <xf numFmtId="0" fontId="53" fillId="0" borderId="0" xfId="0" applyFont="1">
      <alignment vertical="center"/>
    </xf>
    <xf numFmtId="176" fontId="53" fillId="0" borderId="0" xfId="0" applyNumberFormat="1" applyFont="1">
      <alignment vertical="center"/>
    </xf>
    <xf numFmtId="0" fontId="43" fillId="0" borderId="4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0" borderId="85" xfId="0" applyFont="1" applyBorder="1" applyAlignment="1">
      <alignment horizontal="center" vertical="center"/>
    </xf>
    <xf numFmtId="0" fontId="43" fillId="11" borderId="2" xfId="0" applyFont="1" applyFill="1" applyBorder="1" applyAlignment="1">
      <alignment horizontal="left" vertical="center"/>
    </xf>
    <xf numFmtId="0" fontId="43" fillId="11" borderId="3" xfId="0" applyFont="1" applyFill="1" applyBorder="1" applyAlignment="1">
      <alignment horizontal="left" vertical="center"/>
    </xf>
    <xf numFmtId="0" fontId="43" fillId="11" borderId="4" xfId="0" applyFont="1" applyFill="1" applyBorder="1" applyAlignment="1">
      <alignment horizontal="left" vertical="center"/>
    </xf>
    <xf numFmtId="0" fontId="43" fillId="11" borderId="25" xfId="0" applyFont="1" applyFill="1" applyBorder="1" applyAlignment="1">
      <alignment horizontal="left" vertical="center"/>
    </xf>
    <xf numFmtId="0" fontId="43" fillId="11" borderId="61" xfId="0" applyFont="1" applyFill="1" applyBorder="1" applyAlignment="1">
      <alignment horizontal="left" vertical="center"/>
    </xf>
    <xf numFmtId="0" fontId="43" fillId="11" borderId="1" xfId="0" applyFont="1" applyFill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54" fillId="2" borderId="1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left"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0" fontId="53" fillId="0" borderId="2" xfId="0" applyFont="1" applyBorder="1" applyAlignment="1">
      <alignment horizontal="left" vertical="center" wrapText="1"/>
    </xf>
    <xf numFmtId="0" fontId="53" fillId="0" borderId="3" xfId="0" applyFont="1" applyBorder="1" applyAlignment="1">
      <alignment horizontal="left" vertical="center" wrapText="1"/>
    </xf>
    <xf numFmtId="0" fontId="46" fillId="3" borderId="3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5" fillId="2" borderId="4" xfId="0" applyFont="1" applyFill="1" applyBorder="1" applyAlignment="1">
      <alignment horizontal="center" vertical="center" wrapText="1"/>
    </xf>
    <xf numFmtId="176" fontId="53" fillId="0" borderId="2" xfId="0" applyNumberFormat="1" applyFont="1" applyBorder="1" applyAlignment="1">
      <alignment horizontal="center" vertical="center"/>
    </xf>
    <xf numFmtId="176" fontId="53" fillId="0" borderId="3" xfId="0" applyNumberFormat="1" applyFont="1" applyBorder="1" applyAlignment="1">
      <alignment horizontal="center" vertical="center"/>
    </xf>
    <xf numFmtId="176" fontId="53" fillId="0" borderId="4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176" fontId="55" fillId="0" borderId="2" xfId="0" applyNumberFormat="1" applyFont="1" applyBorder="1" applyAlignment="1">
      <alignment horizontal="center" vertical="center"/>
    </xf>
    <xf numFmtId="176" fontId="55" fillId="0" borderId="3" xfId="0" applyNumberFormat="1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14" fontId="53" fillId="0" borderId="2" xfId="0" applyNumberFormat="1" applyFont="1" applyBorder="1" applyAlignment="1">
      <alignment horizontal="center" vertical="center"/>
    </xf>
    <xf numFmtId="14" fontId="53" fillId="0" borderId="3" xfId="0" applyNumberFormat="1" applyFont="1" applyBorder="1" applyAlignment="1">
      <alignment horizontal="center" vertical="center"/>
    </xf>
    <xf numFmtId="14" fontId="53" fillId="0" borderId="4" xfId="0" applyNumberFormat="1" applyFont="1" applyBorder="1" applyAlignment="1">
      <alignment horizontal="center" vertical="center"/>
    </xf>
    <xf numFmtId="14" fontId="53" fillId="0" borderId="2" xfId="0" applyNumberFormat="1" applyFont="1" applyBorder="1" applyAlignment="1">
      <alignment horizontal="center" vertical="center" wrapText="1"/>
    </xf>
    <xf numFmtId="14" fontId="53" fillId="0" borderId="3" xfId="0" applyNumberFormat="1" applyFont="1" applyBorder="1" applyAlignment="1">
      <alignment horizontal="center" vertical="center" wrapText="1"/>
    </xf>
    <xf numFmtId="14" fontId="53" fillId="0" borderId="4" xfId="0" applyNumberFormat="1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right" vertical="center"/>
    </xf>
    <xf numFmtId="0" fontId="45" fillId="0" borderId="102" xfId="0" applyFont="1" applyBorder="1" applyAlignment="1">
      <alignment horizontal="left" vertical="top"/>
    </xf>
    <xf numFmtId="0" fontId="45" fillId="0" borderId="103" xfId="0" applyFont="1" applyBorder="1" applyAlignment="1">
      <alignment horizontal="left" vertical="top"/>
    </xf>
    <xf numFmtId="0" fontId="45" fillId="0" borderId="104" xfId="0" applyFont="1" applyBorder="1" applyAlignment="1">
      <alignment horizontal="left" vertical="top"/>
    </xf>
    <xf numFmtId="0" fontId="45" fillId="0" borderId="105" xfId="0" applyFont="1" applyBorder="1" applyAlignment="1">
      <alignment horizontal="left" vertical="top"/>
    </xf>
    <xf numFmtId="0" fontId="45" fillId="0" borderId="0" xfId="0" applyFont="1" applyAlignment="1">
      <alignment horizontal="left" vertical="top"/>
    </xf>
    <xf numFmtId="0" fontId="45" fillId="0" borderId="106" xfId="0" applyFont="1" applyBorder="1" applyAlignment="1">
      <alignment horizontal="left" vertical="top"/>
    </xf>
    <xf numFmtId="0" fontId="45" fillId="0" borderId="107" xfId="0" applyFont="1" applyBorder="1" applyAlignment="1">
      <alignment horizontal="left" vertical="top"/>
    </xf>
    <xf numFmtId="0" fontId="45" fillId="0" borderId="101" xfId="0" applyFont="1" applyBorder="1" applyAlignment="1">
      <alignment horizontal="left" vertical="top"/>
    </xf>
    <xf numFmtId="0" fontId="45" fillId="0" borderId="108" xfId="0" applyFont="1" applyBorder="1" applyAlignment="1">
      <alignment horizontal="left" vertical="top"/>
    </xf>
    <xf numFmtId="177" fontId="43" fillId="0" borderId="0" xfId="0" applyNumberFormat="1" applyFont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/>
    </xf>
    <xf numFmtId="0" fontId="54" fillId="2" borderId="3" xfId="0" applyFont="1" applyFill="1" applyBorder="1" applyAlignment="1">
      <alignment horizontal="center" vertical="center" wrapText="1"/>
    </xf>
    <xf numFmtId="0" fontId="54" fillId="2" borderId="3" xfId="0" applyFont="1" applyFill="1" applyBorder="1" applyAlignment="1">
      <alignment horizontal="center" vertical="center"/>
    </xf>
    <xf numFmtId="0" fontId="54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9" fontId="53" fillId="4" borderId="2" xfId="0" applyNumberFormat="1" applyFont="1" applyFill="1" applyBorder="1" applyAlignment="1">
      <alignment horizontal="center" vertical="center"/>
    </xf>
    <xf numFmtId="179" fontId="53" fillId="4" borderId="3" xfId="0" applyNumberFormat="1" applyFont="1" applyFill="1" applyBorder="1" applyAlignment="1">
      <alignment horizontal="center" vertical="center"/>
    </xf>
    <xf numFmtId="179" fontId="53" fillId="4" borderId="4" xfId="0" applyNumberFormat="1" applyFont="1" applyFill="1" applyBorder="1" applyAlignment="1">
      <alignment horizontal="center" vertical="center"/>
    </xf>
    <xf numFmtId="0" fontId="53" fillId="0" borderId="2" xfId="0" applyFont="1" applyBorder="1" applyAlignment="1">
      <alignment horizontal="left" vertical="center"/>
    </xf>
    <xf numFmtId="0" fontId="53" fillId="0" borderId="3" xfId="0" applyFont="1" applyBorder="1" applyAlignment="1">
      <alignment horizontal="left" vertical="center"/>
    </xf>
    <xf numFmtId="0" fontId="53" fillId="0" borderId="4" xfId="0" applyFont="1" applyBorder="1" applyAlignment="1">
      <alignment horizontal="left" vertical="center"/>
    </xf>
    <xf numFmtId="0" fontId="47" fillId="0" borderId="5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59" fillId="5" borderId="1" xfId="0" applyFont="1" applyFill="1" applyBorder="1" applyAlignment="1">
      <alignment horizontal="center" vertical="center" wrapText="1"/>
    </xf>
    <xf numFmtId="178" fontId="53" fillId="4" borderId="1" xfId="0" applyNumberFormat="1" applyFont="1" applyFill="1" applyBorder="1" applyAlignment="1">
      <alignment horizontal="left" vertical="center" wrapText="1"/>
    </xf>
    <xf numFmtId="0" fontId="43" fillId="5" borderId="2" xfId="0" applyFont="1" applyFill="1" applyBorder="1" applyAlignment="1">
      <alignment horizontal="center" vertical="center"/>
    </xf>
    <xf numFmtId="0" fontId="43" fillId="5" borderId="4" xfId="0" applyFont="1" applyFill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180" fontId="45" fillId="4" borderId="2" xfId="0" applyNumberFormat="1" applyFont="1" applyFill="1" applyBorder="1" applyAlignment="1">
      <alignment horizontal="center" vertical="center" readingOrder="1"/>
    </xf>
    <xf numFmtId="180" fontId="45" fillId="4" borderId="3" xfId="0" applyNumberFormat="1" applyFont="1" applyFill="1" applyBorder="1" applyAlignment="1">
      <alignment horizontal="center" vertical="center" readingOrder="1"/>
    </xf>
    <xf numFmtId="180" fontId="45" fillId="4" borderId="4" xfId="0" applyNumberFormat="1" applyFont="1" applyFill="1" applyBorder="1" applyAlignment="1">
      <alignment horizontal="center" vertical="center" readingOrder="1"/>
    </xf>
    <xf numFmtId="0" fontId="45" fillId="0" borderId="2" xfId="0" applyFont="1" applyBorder="1" applyAlignment="1">
      <alignment horizontal="center" vertical="center"/>
    </xf>
    <xf numFmtId="0" fontId="45" fillId="0" borderId="2" xfId="0" applyFont="1" applyBorder="1" applyAlignment="1">
      <alignment horizontal="left" vertical="center"/>
    </xf>
    <xf numFmtId="0" fontId="45" fillId="0" borderId="3" xfId="0" applyFont="1" applyBorder="1" applyAlignment="1">
      <alignment horizontal="left" vertical="center"/>
    </xf>
    <xf numFmtId="0" fontId="45" fillId="0" borderId="4" xfId="0" applyFont="1" applyBorder="1" applyAlignment="1">
      <alignment horizontal="left" vertical="center"/>
    </xf>
    <xf numFmtId="0" fontId="64" fillId="0" borderId="2" xfId="0" applyFont="1" applyBorder="1" applyAlignment="1">
      <alignment horizontal="left" vertical="center"/>
    </xf>
    <xf numFmtId="0" fontId="64" fillId="0" borderId="3" xfId="0" applyFont="1" applyBorder="1" applyAlignment="1">
      <alignment horizontal="left" vertical="center"/>
    </xf>
    <xf numFmtId="0" fontId="64" fillId="0" borderId="4" xfId="0" applyFont="1" applyBorder="1" applyAlignment="1">
      <alignment horizontal="left" vertical="center"/>
    </xf>
    <xf numFmtId="176" fontId="45" fillId="0" borderId="2" xfId="0" applyNumberFormat="1" applyFont="1" applyBorder="1" applyAlignment="1">
      <alignment horizontal="center" vertical="center" readingOrder="1"/>
    </xf>
    <xf numFmtId="176" fontId="45" fillId="0" borderId="3" xfId="0" applyNumberFormat="1" applyFont="1" applyBorder="1" applyAlignment="1">
      <alignment horizontal="center" vertical="center" readingOrder="1"/>
    </xf>
    <xf numFmtId="176" fontId="45" fillId="0" borderId="4" xfId="0" applyNumberFormat="1" applyFont="1" applyBorder="1" applyAlignment="1">
      <alignment horizontal="center" vertical="center" readingOrder="1"/>
    </xf>
    <xf numFmtId="0" fontId="54" fillId="0" borderId="2" xfId="0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178" fontId="43" fillId="4" borderId="1" xfId="0" applyNumberFormat="1" applyFont="1" applyFill="1" applyBorder="1" applyAlignment="1">
      <alignment horizontal="left" vertical="center" wrapText="1"/>
    </xf>
    <xf numFmtId="0" fontId="48" fillId="6" borderId="1" xfId="0" applyFont="1" applyFill="1" applyBorder="1" applyAlignment="1">
      <alignment horizontal="center" vertical="center"/>
    </xf>
    <xf numFmtId="0" fontId="62" fillId="6" borderId="1" xfId="0" applyFont="1" applyFill="1" applyBorder="1" applyAlignment="1">
      <alignment horizontal="center" vertical="center"/>
    </xf>
    <xf numFmtId="0" fontId="63" fillId="6" borderId="1" xfId="0" applyFont="1" applyFill="1" applyBorder="1" applyAlignment="1">
      <alignment horizontal="center" vertical="center"/>
    </xf>
    <xf numFmtId="0" fontId="63" fillId="6" borderId="2" xfId="0" applyFont="1" applyFill="1" applyBorder="1" applyAlignment="1">
      <alignment horizontal="center" vertical="center"/>
    </xf>
    <xf numFmtId="0" fontId="63" fillId="6" borderId="4" xfId="0" applyFont="1" applyFill="1" applyBorder="1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0" fontId="60" fillId="5" borderId="1" xfId="0" applyFont="1" applyFill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0" fontId="45" fillId="0" borderId="36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179" fontId="68" fillId="4" borderId="51" xfId="0" applyNumberFormat="1" applyFont="1" applyFill="1" applyBorder="1" applyAlignment="1">
      <alignment horizontal="center" vertical="center"/>
    </xf>
    <xf numFmtId="179" fontId="68" fillId="4" borderId="52" xfId="0" applyNumberFormat="1" applyFont="1" applyFill="1" applyBorder="1" applyAlignment="1">
      <alignment horizontal="center" vertical="center"/>
    </xf>
    <xf numFmtId="179" fontId="68" fillId="4" borderId="67" xfId="0" applyNumberFormat="1" applyFont="1" applyFill="1" applyBorder="1" applyAlignment="1">
      <alignment horizontal="center" vertical="center"/>
    </xf>
    <xf numFmtId="179" fontId="68" fillId="4" borderId="68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54" fillId="0" borderId="41" xfId="0" applyFont="1" applyBorder="1" applyAlignment="1">
      <alignment horizontal="center"/>
    </xf>
    <xf numFmtId="0" fontId="54" fillId="0" borderId="13" xfId="0" applyFont="1" applyBorder="1" applyAlignment="1">
      <alignment horizontal="center"/>
    </xf>
    <xf numFmtId="0" fontId="54" fillId="0" borderId="70" xfId="0" applyFont="1" applyBorder="1" applyAlignment="1">
      <alignment horizontal="center"/>
    </xf>
    <xf numFmtId="178" fontId="68" fillId="4" borderId="51" xfId="0" applyNumberFormat="1" applyFont="1" applyFill="1" applyBorder="1" applyAlignment="1">
      <alignment horizontal="center" vertical="center"/>
    </xf>
    <xf numFmtId="178" fontId="68" fillId="4" borderId="52" xfId="0" applyNumberFormat="1" applyFont="1" applyFill="1" applyBorder="1" applyAlignment="1">
      <alignment horizontal="center" vertical="center"/>
    </xf>
    <xf numFmtId="178" fontId="68" fillId="4" borderId="67" xfId="0" applyNumberFormat="1" applyFont="1" applyFill="1" applyBorder="1" applyAlignment="1">
      <alignment horizontal="center" vertical="center"/>
    </xf>
    <xf numFmtId="178" fontId="68" fillId="4" borderId="68" xfId="0" applyNumberFormat="1" applyFont="1" applyFill="1" applyBorder="1" applyAlignment="1">
      <alignment horizontal="center" vertical="center"/>
    </xf>
    <xf numFmtId="0" fontId="45" fillId="0" borderId="53" xfId="0" applyFont="1" applyBorder="1" applyAlignment="1">
      <alignment horizontal="center"/>
    </xf>
    <xf numFmtId="0" fontId="45" fillId="0" borderId="75" xfId="0" applyFont="1" applyBorder="1" applyAlignment="1">
      <alignment horizontal="center"/>
    </xf>
    <xf numFmtId="0" fontId="46" fillId="0" borderId="12" xfId="0" applyFont="1" applyBorder="1" applyAlignment="1">
      <alignment horizontal="center" vertical="center"/>
    </xf>
    <xf numFmtId="0" fontId="46" fillId="0" borderId="70" xfId="0" applyFont="1" applyBorder="1" applyAlignment="1">
      <alignment horizontal="center" vertical="center"/>
    </xf>
    <xf numFmtId="0" fontId="45" fillId="0" borderId="71" xfId="0" applyFont="1" applyBorder="1" applyAlignment="1">
      <alignment horizontal="center" vertical="center"/>
    </xf>
    <xf numFmtId="0" fontId="45" fillId="0" borderId="71" xfId="0" applyFont="1" applyBorder="1" applyAlignment="1">
      <alignment horizontal="left" vertical="center"/>
    </xf>
    <xf numFmtId="0" fontId="45" fillId="0" borderId="13" xfId="0" applyFont="1" applyBorder="1" applyAlignment="1">
      <alignment horizontal="left" vertical="center"/>
    </xf>
    <xf numFmtId="181" fontId="53" fillId="0" borderId="67" xfId="0" applyNumberFormat="1" applyFont="1" applyBorder="1" applyAlignment="1">
      <alignment horizontal="center" vertical="center"/>
    </xf>
    <xf numFmtId="181" fontId="53" fillId="0" borderId="68" xfId="0" applyNumberFormat="1" applyFont="1" applyBorder="1" applyAlignment="1">
      <alignment horizontal="center" vertical="center"/>
    </xf>
    <xf numFmtId="176" fontId="45" fillId="0" borderId="58" xfId="0" applyNumberFormat="1" applyFont="1" applyBorder="1" applyAlignment="1">
      <alignment horizontal="center" vertical="center"/>
    </xf>
    <xf numFmtId="176" fontId="45" fillId="0" borderId="18" xfId="0" applyNumberFormat="1" applyFont="1" applyBorder="1" applyAlignment="1">
      <alignment horizontal="center" vertical="center"/>
    </xf>
    <xf numFmtId="0" fontId="45" fillId="0" borderId="41" xfId="0" applyFont="1" applyBorder="1" applyAlignment="1">
      <alignment horizontal="center" vertical="center"/>
    </xf>
    <xf numFmtId="0" fontId="45" fillId="0" borderId="36" xfId="0" applyFont="1" applyBorder="1" applyAlignment="1">
      <alignment horizontal="center" vertical="center"/>
    </xf>
    <xf numFmtId="0" fontId="46" fillId="5" borderId="69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/>
    </xf>
    <xf numFmtId="0" fontId="46" fillId="5" borderId="69" xfId="0" applyFont="1" applyFill="1" applyBorder="1" applyAlignment="1">
      <alignment horizontal="center" vertical="center"/>
    </xf>
    <xf numFmtId="0" fontId="46" fillId="5" borderId="72" xfId="0" applyFont="1" applyFill="1" applyBorder="1" applyAlignment="1">
      <alignment horizontal="center" vertical="center"/>
    </xf>
    <xf numFmtId="0" fontId="46" fillId="5" borderId="73" xfId="0" applyFont="1" applyFill="1" applyBorder="1" applyAlignment="1">
      <alignment horizontal="center" vertical="center"/>
    </xf>
    <xf numFmtId="0" fontId="45" fillId="0" borderId="23" xfId="0" applyFont="1" applyBorder="1" applyAlignment="1">
      <alignment horizontal="left" vertical="center"/>
    </xf>
    <xf numFmtId="0" fontId="45" fillId="0" borderId="5" xfId="0" applyFont="1" applyBorder="1" applyAlignment="1">
      <alignment horizontal="left" vertical="center"/>
    </xf>
    <xf numFmtId="0" fontId="54" fillId="0" borderId="23" xfId="0" applyFont="1" applyBorder="1" applyAlignment="1">
      <alignment horizontal="left" vertical="center" wrapText="1"/>
    </xf>
    <xf numFmtId="0" fontId="54" fillId="0" borderId="5" xfId="0" applyFont="1" applyBorder="1" applyAlignment="1">
      <alignment horizontal="left" vertical="center"/>
    </xf>
    <xf numFmtId="0" fontId="54" fillId="0" borderId="36" xfId="0" applyFont="1" applyBorder="1" applyAlignment="1">
      <alignment horizontal="left" vertical="center"/>
    </xf>
    <xf numFmtId="0" fontId="54" fillId="0" borderId="0" xfId="0" applyFont="1" applyAlignment="1">
      <alignment horizontal="left" vertical="center"/>
    </xf>
    <xf numFmtId="176" fontId="45" fillId="0" borderId="53" xfId="0" applyNumberFormat="1" applyFont="1" applyBorder="1" applyAlignment="1">
      <alignment horizontal="center" vertical="center"/>
    </xf>
    <xf numFmtId="176" fontId="45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41" xfId="0" applyFont="1" applyBorder="1" applyAlignment="1">
      <alignment horizontal="center" vertical="center"/>
    </xf>
    <xf numFmtId="179" fontId="45" fillId="4" borderId="53" xfId="0" applyNumberFormat="1" applyFont="1" applyFill="1" applyBorder="1" applyAlignment="1">
      <alignment horizontal="center" vertical="center"/>
    </xf>
    <xf numFmtId="179" fontId="45" fillId="4" borderId="55" xfId="0" applyNumberFormat="1" applyFont="1" applyFill="1" applyBorder="1" applyAlignment="1">
      <alignment horizontal="center" vertical="center"/>
    </xf>
    <xf numFmtId="0" fontId="46" fillId="0" borderId="53" xfId="0" applyFont="1" applyBorder="1" applyAlignment="1">
      <alignment horizontal="center" vertical="center"/>
    </xf>
    <xf numFmtId="0" fontId="45" fillId="0" borderId="36" xfId="0" applyFont="1" applyBorder="1" applyAlignment="1">
      <alignment horizontal="left" vertical="center" shrinkToFit="1"/>
    </xf>
    <xf numFmtId="0" fontId="45" fillId="0" borderId="0" xfId="0" applyFont="1" applyAlignment="1">
      <alignment horizontal="left" vertical="center" shrinkToFit="1"/>
    </xf>
    <xf numFmtId="0" fontId="45" fillId="0" borderId="41" xfId="0" applyFont="1" applyBorder="1" applyAlignment="1">
      <alignment horizontal="left" vertical="center" shrinkToFit="1"/>
    </xf>
    <xf numFmtId="176" fontId="45" fillId="0" borderId="36" xfId="0" applyNumberFormat="1" applyFont="1" applyBorder="1" applyAlignment="1">
      <alignment horizontal="center" vertical="center"/>
    </xf>
    <xf numFmtId="181" fontId="53" fillId="0" borderId="53" xfId="0" applyNumberFormat="1" applyFont="1" applyBorder="1" applyAlignment="1">
      <alignment horizontal="center" vertical="center"/>
    </xf>
    <xf numFmtId="181" fontId="53" fillId="0" borderId="55" xfId="0" applyNumberFormat="1" applyFont="1" applyBorder="1" applyAlignment="1">
      <alignment horizontal="center" vertical="center"/>
    </xf>
    <xf numFmtId="179" fontId="45" fillId="4" borderId="59" xfId="0" applyNumberFormat="1" applyFont="1" applyFill="1" applyBorder="1" applyAlignment="1">
      <alignment horizontal="center" vertical="center"/>
    </xf>
    <xf numFmtId="179" fontId="45" fillId="4" borderId="63" xfId="0" applyNumberFormat="1" applyFont="1" applyFill="1" applyBorder="1" applyAlignment="1">
      <alignment horizontal="center" vertical="center"/>
    </xf>
    <xf numFmtId="0" fontId="46" fillId="0" borderId="59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5" fillId="5" borderId="25" xfId="0" applyFont="1" applyFill="1" applyBorder="1" applyAlignment="1">
      <alignment horizontal="center" vertical="center" wrapText="1"/>
    </xf>
    <xf numFmtId="0" fontId="45" fillId="5" borderId="54" xfId="0" applyFont="1" applyFill="1" applyBorder="1" applyAlignment="1">
      <alignment horizontal="center" vertical="center" wrapText="1"/>
    </xf>
    <xf numFmtId="0" fontId="45" fillId="5" borderId="61" xfId="0" applyFont="1" applyFill="1" applyBorder="1" applyAlignment="1">
      <alignment horizontal="center" vertical="center" wrapText="1"/>
    </xf>
    <xf numFmtId="0" fontId="45" fillId="0" borderId="23" xfId="0" applyFont="1" applyBorder="1" applyAlignment="1">
      <alignment horizontal="left" vertical="center" shrinkToFit="1"/>
    </xf>
    <xf numFmtId="0" fontId="45" fillId="0" borderId="5" xfId="0" applyFont="1" applyBorder="1" applyAlignment="1">
      <alignment horizontal="left" vertical="center" shrinkToFit="1"/>
    </xf>
    <xf numFmtId="0" fontId="45" fillId="0" borderId="6" xfId="0" applyFont="1" applyBorder="1" applyAlignment="1">
      <alignment horizontal="left" vertical="center" shrinkToFit="1"/>
    </xf>
    <xf numFmtId="179" fontId="45" fillId="4" borderId="67" xfId="0" applyNumberFormat="1" applyFont="1" applyFill="1" applyBorder="1" applyAlignment="1">
      <alignment horizontal="center" vertical="center"/>
    </xf>
    <xf numFmtId="179" fontId="45" fillId="4" borderId="68" xfId="0" applyNumberFormat="1" applyFont="1" applyFill="1" applyBorder="1" applyAlignment="1">
      <alignment horizontal="center" vertical="center"/>
    </xf>
    <xf numFmtId="0" fontId="45" fillId="0" borderId="26" xfId="0" applyFont="1" applyBorder="1" applyAlignment="1">
      <alignment horizontal="left" vertical="center" shrinkToFit="1"/>
    </xf>
    <xf numFmtId="0" fontId="45" fillId="0" borderId="18" xfId="0" applyFont="1" applyBorder="1" applyAlignment="1">
      <alignment horizontal="left" vertical="center" shrinkToFit="1"/>
    </xf>
    <xf numFmtId="0" fontId="45" fillId="0" borderId="27" xfId="0" applyFont="1" applyBorder="1" applyAlignment="1">
      <alignment horizontal="left" vertical="center" shrinkToFit="1"/>
    </xf>
    <xf numFmtId="0" fontId="45" fillId="0" borderId="44" xfId="0" applyFont="1" applyBorder="1" applyAlignment="1">
      <alignment horizontal="center" vertical="center"/>
    </xf>
    <xf numFmtId="0" fontId="45" fillId="0" borderId="46" xfId="0" applyFont="1" applyBorder="1" applyAlignment="1">
      <alignment horizontal="center" vertical="center"/>
    </xf>
    <xf numFmtId="0" fontId="45" fillId="0" borderId="62" xfId="0" applyFont="1" applyBorder="1" applyAlignment="1">
      <alignment horizontal="center" vertical="center"/>
    </xf>
    <xf numFmtId="0" fontId="45" fillId="0" borderId="49" xfId="0" applyFont="1" applyBorder="1" applyAlignment="1">
      <alignment horizontal="center" vertical="center"/>
    </xf>
    <xf numFmtId="0" fontId="45" fillId="0" borderId="50" xfId="0" applyFont="1" applyBorder="1" applyAlignment="1">
      <alignment horizontal="center" vertical="center"/>
    </xf>
    <xf numFmtId="0" fontId="45" fillId="0" borderId="64" xfId="0" applyFont="1" applyBorder="1" applyAlignment="1">
      <alignment horizontal="center" vertical="center"/>
    </xf>
    <xf numFmtId="0" fontId="45" fillId="0" borderId="56" xfId="0" applyFont="1" applyBorder="1" applyAlignment="1">
      <alignment horizontal="center" vertical="center"/>
    </xf>
    <xf numFmtId="0" fontId="45" fillId="0" borderId="57" xfId="0" applyFont="1" applyBorder="1" applyAlignment="1">
      <alignment horizontal="center" vertical="center"/>
    </xf>
    <xf numFmtId="0" fontId="45" fillId="0" borderId="66" xfId="0" applyFont="1" applyBorder="1" applyAlignment="1">
      <alignment horizontal="center" vertical="center"/>
    </xf>
    <xf numFmtId="0" fontId="45" fillId="0" borderId="26" xfId="0" applyFont="1" applyBorder="1" applyAlignment="1">
      <alignment horizontal="left" vertical="center"/>
    </xf>
    <xf numFmtId="0" fontId="45" fillId="0" borderId="18" xfId="0" applyFont="1" applyBorder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5" fillId="0" borderId="42" xfId="0" applyFont="1" applyBorder="1" applyAlignment="1">
      <alignment horizontal="center" vertical="center"/>
    </xf>
    <xf numFmtId="0" fontId="46" fillId="0" borderId="18" xfId="0" applyFont="1" applyBorder="1" applyAlignment="1">
      <alignment horizontal="center" vertical="center"/>
    </xf>
    <xf numFmtId="0" fontId="46" fillId="0" borderId="27" xfId="0" applyFont="1" applyBorder="1" applyAlignment="1">
      <alignment horizontal="center" vertical="center"/>
    </xf>
    <xf numFmtId="179" fontId="45" fillId="4" borderId="26" xfId="0" applyNumberFormat="1" applyFont="1" applyFill="1" applyBorder="1" applyAlignment="1">
      <alignment horizontal="center" vertical="center"/>
    </xf>
    <xf numFmtId="179" fontId="45" fillId="4" borderId="18" xfId="0" applyNumberFormat="1" applyFont="1" applyFill="1" applyBorder="1" applyAlignment="1">
      <alignment horizontal="center" vertical="center"/>
    </xf>
    <xf numFmtId="179" fontId="45" fillId="4" borderId="58" xfId="0" applyNumberFormat="1" applyFont="1" applyFill="1" applyBorder="1" applyAlignment="1">
      <alignment horizontal="center" vertical="center"/>
    </xf>
    <xf numFmtId="179" fontId="45" fillId="4" borderId="60" xfId="0" applyNumberFormat="1" applyFont="1" applyFill="1" applyBorder="1" applyAlignment="1">
      <alignment horizontal="center" vertical="center"/>
    </xf>
    <xf numFmtId="0" fontId="46" fillId="0" borderId="58" xfId="0" applyFont="1" applyBorder="1" applyAlignment="1">
      <alignment horizontal="center" vertical="center"/>
    </xf>
    <xf numFmtId="179" fontId="45" fillId="4" borderId="36" xfId="0" applyNumberFormat="1" applyFont="1" applyFill="1" applyBorder="1" applyAlignment="1">
      <alignment horizontal="center" vertical="center"/>
    </xf>
    <xf numFmtId="179" fontId="45" fillId="4" borderId="0" xfId="0" applyNumberFormat="1" applyFont="1" applyFill="1" applyAlignment="1">
      <alignment horizontal="center" vertical="center"/>
    </xf>
    <xf numFmtId="176" fontId="45" fillId="0" borderId="59" xfId="0" applyNumberFormat="1" applyFont="1" applyBorder="1" applyAlignment="1">
      <alignment horizontal="center" vertical="center"/>
    </xf>
    <xf numFmtId="176" fontId="45" fillId="0" borderId="5" xfId="0" applyNumberFormat="1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179" fontId="45" fillId="4" borderId="23" xfId="0" applyNumberFormat="1" applyFont="1" applyFill="1" applyBorder="1" applyAlignment="1">
      <alignment horizontal="center" vertical="center"/>
    </xf>
    <xf numFmtId="179" fontId="45" fillId="4" borderId="5" xfId="0" applyNumberFormat="1" applyFont="1" applyFill="1" applyBorder="1" applyAlignment="1">
      <alignment horizontal="center" vertical="center"/>
    </xf>
    <xf numFmtId="0" fontId="45" fillId="5" borderId="2" xfId="0" applyFont="1" applyFill="1" applyBorder="1" applyAlignment="1">
      <alignment horizontal="center" vertical="center"/>
    </xf>
    <xf numFmtId="0" fontId="45" fillId="5" borderId="3" xfId="0" applyFont="1" applyFill="1" applyBorder="1" applyAlignment="1">
      <alignment horizontal="center" vertical="center"/>
    </xf>
    <xf numFmtId="0" fontId="45" fillId="5" borderId="4" xfId="0" applyFont="1" applyFill="1" applyBorder="1" applyAlignment="1">
      <alignment horizontal="center" vertical="center"/>
    </xf>
    <xf numFmtId="0" fontId="45" fillId="0" borderId="36" xfId="0" applyFont="1" applyBorder="1" applyAlignment="1">
      <alignment horizontal="left" vertical="center" wrapText="1"/>
    </xf>
    <xf numFmtId="0" fontId="45" fillId="0" borderId="41" xfId="0" applyFont="1" applyBorder="1" applyAlignment="1">
      <alignment horizontal="left" vertical="center" wrapText="1"/>
    </xf>
    <xf numFmtId="176" fontId="45" fillId="0" borderId="55" xfId="0" applyNumberFormat="1" applyFont="1" applyBorder="1" applyAlignment="1">
      <alignment horizontal="center" vertical="center"/>
    </xf>
    <xf numFmtId="0" fontId="45" fillId="5" borderId="2" xfId="0" applyFont="1" applyFill="1" applyBorder="1" applyAlignment="1">
      <alignment horizontal="center" vertical="center" textRotation="255" wrapText="1"/>
    </xf>
    <xf numFmtId="0" fontId="45" fillId="5" borderId="23" xfId="0" applyFont="1" applyFill="1" applyBorder="1" applyAlignment="1">
      <alignment horizontal="center" vertical="center"/>
    </xf>
    <xf numFmtId="0" fontId="45" fillId="5" borderId="6" xfId="0" applyFont="1" applyFill="1" applyBorder="1" applyAlignment="1">
      <alignment horizontal="center" vertical="center"/>
    </xf>
    <xf numFmtId="0" fontId="45" fillId="5" borderId="26" xfId="0" applyFont="1" applyFill="1" applyBorder="1" applyAlignment="1">
      <alignment horizontal="center" vertical="center"/>
    </xf>
    <xf numFmtId="0" fontId="45" fillId="5" borderId="27" xfId="0" applyFont="1" applyFill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18" xfId="0" applyFont="1" applyFill="1" applyBorder="1" applyAlignment="1">
      <alignment horizontal="center" vertical="center"/>
    </xf>
    <xf numFmtId="0" fontId="54" fillId="5" borderId="23" xfId="0" applyFont="1" applyFill="1" applyBorder="1" applyAlignment="1">
      <alignment horizontal="center" vertical="center"/>
    </xf>
    <xf numFmtId="0" fontId="54" fillId="5" borderId="5" xfId="0" applyFont="1" applyFill="1" applyBorder="1" applyAlignment="1">
      <alignment horizontal="center" vertical="center"/>
    </xf>
    <xf numFmtId="0" fontId="54" fillId="5" borderId="6" xfId="0" applyFont="1" applyFill="1" applyBorder="1" applyAlignment="1">
      <alignment horizontal="center" vertical="center"/>
    </xf>
    <xf numFmtId="0" fontId="54" fillId="5" borderId="26" xfId="0" applyFont="1" applyFill="1" applyBorder="1" applyAlignment="1">
      <alignment horizontal="center" vertical="center"/>
    </xf>
    <xf numFmtId="0" fontId="54" fillId="5" borderId="18" xfId="0" applyFont="1" applyFill="1" applyBorder="1" applyAlignment="1">
      <alignment horizontal="center" vertical="center"/>
    </xf>
    <xf numFmtId="0" fontId="54" fillId="5" borderId="27" xfId="0" applyFont="1" applyFill="1" applyBorder="1" applyAlignment="1">
      <alignment horizontal="center" vertical="center"/>
    </xf>
    <xf numFmtId="0" fontId="45" fillId="0" borderId="26" xfId="0" applyFont="1" applyBorder="1" applyAlignment="1">
      <alignment horizontal="left" vertical="center" wrapText="1"/>
    </xf>
    <xf numFmtId="0" fontId="45" fillId="0" borderId="1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176" fontId="45" fillId="0" borderId="26" xfId="0" applyNumberFormat="1" applyFont="1" applyBorder="1" applyAlignment="1">
      <alignment horizontal="center" vertical="center"/>
    </xf>
    <xf numFmtId="176" fontId="45" fillId="0" borderId="60" xfId="0" applyNumberFormat="1" applyFont="1" applyBorder="1" applyAlignment="1">
      <alignment horizontal="center" vertical="center"/>
    </xf>
    <xf numFmtId="181" fontId="53" fillId="0" borderId="58" xfId="0" applyNumberFormat="1" applyFont="1" applyBorder="1" applyAlignment="1">
      <alignment horizontal="center" vertical="center"/>
    </xf>
    <xf numFmtId="181" fontId="53" fillId="0" borderId="60" xfId="0" applyNumberFormat="1" applyFont="1" applyBorder="1" applyAlignment="1">
      <alignment horizontal="center" vertical="center"/>
    </xf>
    <xf numFmtId="0" fontId="45" fillId="0" borderId="41" xfId="0" applyFont="1" applyBorder="1" applyAlignment="1">
      <alignment horizontal="left" vertical="center"/>
    </xf>
    <xf numFmtId="0" fontId="45" fillId="0" borderId="47" xfId="0" applyFont="1" applyBorder="1" applyAlignment="1">
      <alignment horizontal="center" vertical="center"/>
    </xf>
    <xf numFmtId="179" fontId="45" fillId="4" borderId="51" xfId="0" applyNumberFormat="1" applyFont="1" applyFill="1" applyBorder="1" applyAlignment="1">
      <alignment horizontal="center" vertical="center"/>
    </xf>
    <xf numFmtId="179" fontId="45" fillId="4" borderId="52" xfId="0" applyNumberFormat="1" applyFont="1" applyFill="1" applyBorder="1" applyAlignment="1">
      <alignment horizontal="center" vertical="center"/>
    </xf>
    <xf numFmtId="181" fontId="53" fillId="0" borderId="51" xfId="0" applyNumberFormat="1" applyFont="1" applyBorder="1" applyAlignment="1">
      <alignment horizontal="center" vertical="center"/>
    </xf>
    <xf numFmtId="181" fontId="53" fillId="0" borderId="52" xfId="0" applyNumberFormat="1" applyFont="1" applyBorder="1" applyAlignment="1">
      <alignment horizontal="center" vertical="center"/>
    </xf>
    <xf numFmtId="0" fontId="54" fillId="0" borderId="44" xfId="0" applyFont="1" applyBorder="1" applyAlignment="1">
      <alignment horizontal="center" vertical="center"/>
    </xf>
    <xf numFmtId="0" fontId="54" fillId="0" borderId="46" xfId="0" applyFont="1" applyBorder="1" applyAlignment="1">
      <alignment horizontal="center" vertical="center"/>
    </xf>
    <xf numFmtId="0" fontId="54" fillId="0" borderId="45" xfId="0" applyFont="1" applyBorder="1" applyAlignment="1">
      <alignment horizontal="center" vertical="center"/>
    </xf>
    <xf numFmtId="0" fontId="54" fillId="0" borderId="49" xfId="0" applyFont="1" applyBorder="1" applyAlignment="1">
      <alignment horizontal="center" vertical="center"/>
    </xf>
    <xf numFmtId="0" fontId="54" fillId="0" borderId="50" xfId="0" applyFont="1" applyBorder="1" applyAlignment="1">
      <alignment horizontal="center" vertical="center"/>
    </xf>
    <xf numFmtId="0" fontId="54" fillId="0" borderId="56" xfId="0" applyFont="1" applyBorder="1" applyAlignment="1">
      <alignment horizontal="center" vertical="center"/>
    </xf>
    <xf numFmtId="0" fontId="54" fillId="0" borderId="57" xfId="0" applyFont="1" applyBorder="1" applyAlignment="1">
      <alignment horizontal="center" vertical="center"/>
    </xf>
    <xf numFmtId="0" fontId="54" fillId="5" borderId="25" xfId="0" applyFont="1" applyFill="1" applyBorder="1" applyAlignment="1">
      <alignment horizontal="center" vertical="center" textRotation="255" wrapText="1"/>
    </xf>
    <xf numFmtId="0" fontId="54" fillId="5" borderId="54" xfId="0" applyFont="1" applyFill="1" applyBorder="1" applyAlignment="1">
      <alignment horizontal="center" vertical="center" textRotation="255" wrapText="1"/>
    </xf>
    <xf numFmtId="0" fontId="54" fillId="5" borderId="61" xfId="0" applyFont="1" applyFill="1" applyBorder="1" applyAlignment="1">
      <alignment horizontal="center" vertical="center" textRotation="255" wrapText="1"/>
    </xf>
    <xf numFmtId="176" fontId="45" fillId="0" borderId="44" xfId="0" applyNumberFormat="1" applyFont="1" applyBorder="1" applyAlignment="1">
      <alignment horizontal="center" vertical="center"/>
    </xf>
    <xf numFmtId="176" fontId="45" fillId="0" borderId="45" xfId="0" applyNumberFormat="1" applyFont="1" applyBorder="1" applyAlignment="1">
      <alignment horizontal="center" vertical="center"/>
    </xf>
    <xf numFmtId="176" fontId="45" fillId="0" borderId="46" xfId="0" applyNumberFormat="1" applyFont="1" applyBorder="1" applyAlignment="1">
      <alignment horizontal="center" vertical="center"/>
    </xf>
    <xf numFmtId="0" fontId="45" fillId="5" borderId="43" xfId="0" applyFont="1" applyFill="1" applyBorder="1" applyAlignment="1">
      <alignment horizontal="center" vertical="center" textRotation="255" wrapText="1"/>
    </xf>
    <xf numFmtId="0" fontId="45" fillId="5" borderId="48" xfId="0" applyFont="1" applyFill="1" applyBorder="1" applyAlignment="1">
      <alignment horizontal="center" vertical="center" textRotation="255" wrapText="1"/>
    </xf>
    <xf numFmtId="0" fontId="45" fillId="5" borderId="65" xfId="0" applyFont="1" applyFill="1" applyBorder="1" applyAlignment="1">
      <alignment horizontal="center" vertical="center" textRotation="255" wrapText="1"/>
    </xf>
    <xf numFmtId="0" fontId="54" fillId="5" borderId="2" xfId="0" applyFont="1" applyFill="1" applyBorder="1" applyAlignment="1">
      <alignment horizontal="center" vertical="center" textRotation="255" wrapText="1"/>
    </xf>
    <xf numFmtId="0" fontId="45" fillId="0" borderId="45" xfId="0" applyFont="1" applyBorder="1" applyAlignment="1">
      <alignment horizontal="center" vertical="center"/>
    </xf>
    <xf numFmtId="0" fontId="45" fillId="5" borderId="25" xfId="0" applyFont="1" applyFill="1" applyBorder="1" applyAlignment="1">
      <alignment horizontal="center" vertical="center" textRotation="255" wrapText="1"/>
    </xf>
    <xf numFmtId="0" fontId="45" fillId="5" borderId="54" xfId="0" applyFont="1" applyFill="1" applyBorder="1" applyAlignment="1">
      <alignment horizontal="center" vertical="center" textRotation="255" wrapText="1"/>
    </xf>
    <xf numFmtId="0" fontId="45" fillId="5" borderId="61" xfId="0" applyFont="1" applyFill="1" applyBorder="1" applyAlignment="1">
      <alignment horizontal="center" vertical="center" textRotation="255" wrapText="1"/>
    </xf>
    <xf numFmtId="0" fontId="45" fillId="0" borderId="6" xfId="0" applyFont="1" applyBorder="1" applyAlignment="1">
      <alignment horizontal="left" vertical="center"/>
    </xf>
    <xf numFmtId="0" fontId="45" fillId="5" borderId="23" xfId="0" applyFont="1" applyFill="1" applyBorder="1" applyAlignment="1">
      <alignment horizontal="center" vertical="center" wrapText="1"/>
    </xf>
    <xf numFmtId="0" fontId="45" fillId="5" borderId="5" xfId="0" applyFont="1" applyFill="1" applyBorder="1" applyAlignment="1">
      <alignment horizontal="center" vertical="center" wrapText="1"/>
    </xf>
    <xf numFmtId="0" fontId="45" fillId="5" borderId="6" xfId="0" applyFont="1" applyFill="1" applyBorder="1" applyAlignment="1">
      <alignment horizontal="center" vertical="center" wrapText="1"/>
    </xf>
    <xf numFmtId="0" fontId="45" fillId="5" borderId="26" xfId="0" applyFont="1" applyFill="1" applyBorder="1" applyAlignment="1">
      <alignment horizontal="center" vertical="center" wrapText="1"/>
    </xf>
    <xf numFmtId="0" fontId="45" fillId="5" borderId="18" xfId="0" applyFont="1" applyFill="1" applyBorder="1" applyAlignment="1">
      <alignment horizontal="center" vertical="center" wrapText="1"/>
    </xf>
    <xf numFmtId="0" fontId="45" fillId="5" borderId="27" xfId="0" applyFont="1" applyFill="1" applyBorder="1" applyAlignment="1">
      <alignment horizontal="center" vertical="center" wrapText="1"/>
    </xf>
    <xf numFmtId="0" fontId="45" fillId="5" borderId="36" xfId="0" applyFont="1" applyFill="1" applyBorder="1" applyAlignment="1">
      <alignment horizontal="center" vertical="center" wrapText="1"/>
    </xf>
    <xf numFmtId="0" fontId="45" fillId="5" borderId="0" xfId="0" applyFont="1" applyFill="1" applyAlignment="1">
      <alignment horizontal="center" vertical="center" wrapText="1"/>
    </xf>
    <xf numFmtId="0" fontId="45" fillId="5" borderId="41" xfId="0" applyFont="1" applyFill="1" applyBorder="1" applyAlignment="1">
      <alignment horizontal="center" vertical="center" wrapText="1"/>
    </xf>
    <xf numFmtId="176" fontId="45" fillId="5" borderId="1" xfId="0" applyNumberFormat="1" applyFont="1" applyFill="1" applyBorder="1" applyAlignment="1">
      <alignment horizontal="center" vertical="center" wrapText="1"/>
    </xf>
    <xf numFmtId="176" fontId="45" fillId="5" borderId="1" xfId="0" applyNumberFormat="1" applyFont="1" applyFill="1" applyBorder="1" applyAlignment="1">
      <alignment horizontal="center" vertical="center"/>
    </xf>
    <xf numFmtId="176" fontId="45" fillId="5" borderId="25" xfId="0" applyNumberFormat="1" applyFont="1" applyFill="1" applyBorder="1" applyAlignment="1">
      <alignment horizontal="center" vertical="center"/>
    </xf>
    <xf numFmtId="0" fontId="45" fillId="5" borderId="1" xfId="0" applyFont="1" applyFill="1" applyBorder="1" applyAlignment="1">
      <alignment horizontal="center" vertical="center"/>
    </xf>
    <xf numFmtId="0" fontId="45" fillId="5" borderId="40" xfId="0" applyFont="1" applyFill="1" applyBorder="1" applyAlignment="1">
      <alignment horizontal="center" vertical="center" wrapText="1"/>
    </xf>
    <xf numFmtId="0" fontId="45" fillId="5" borderId="42" xfId="0" applyFont="1" applyFill="1" applyBorder="1" applyAlignment="1">
      <alignment horizontal="center" vertical="center" wrapText="1"/>
    </xf>
    <xf numFmtId="0" fontId="46" fillId="0" borderId="39" xfId="0" applyFont="1" applyBorder="1" applyAlignment="1">
      <alignment horizontal="center" vertical="center"/>
    </xf>
    <xf numFmtId="0" fontId="45" fillId="0" borderId="23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5" fillId="0" borderId="40" xfId="0" applyFont="1" applyBorder="1" applyAlignment="1">
      <alignment horizontal="center" vertical="center"/>
    </xf>
    <xf numFmtId="0" fontId="45" fillId="5" borderId="39" xfId="0" applyFont="1" applyFill="1" applyBorder="1" applyAlignment="1">
      <alignment horizontal="center" vertical="center" wrapText="1"/>
    </xf>
    <xf numFmtId="0" fontId="45" fillId="5" borderId="35" xfId="0" applyFont="1" applyFill="1" applyBorder="1" applyAlignment="1">
      <alignment horizontal="center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8" fillId="5" borderId="35" xfId="0" applyFont="1" applyFill="1" applyBorder="1" applyAlignment="1">
      <alignment horizontal="center" vertical="center"/>
    </xf>
    <xf numFmtId="0" fontId="48" fillId="5" borderId="18" xfId="0" applyFont="1" applyFill="1" applyBorder="1" applyAlignment="1">
      <alignment horizontal="center" vertical="center"/>
    </xf>
    <xf numFmtId="0" fontId="48" fillId="5" borderId="42" xfId="0" applyFont="1" applyFill="1" applyBorder="1" applyAlignment="1">
      <alignment horizontal="center" vertical="center"/>
    </xf>
    <xf numFmtId="0" fontId="69" fillId="5" borderId="10" xfId="0" applyFont="1" applyFill="1" applyBorder="1" applyAlignment="1">
      <alignment horizontal="center" vertical="center"/>
    </xf>
    <xf numFmtId="0" fontId="69" fillId="5" borderId="0" xfId="0" applyFont="1" applyFill="1" applyAlignment="1">
      <alignment horizontal="center" vertical="center"/>
    </xf>
    <xf numFmtId="0" fontId="69" fillId="5" borderId="11" xfId="0" applyFont="1" applyFill="1" applyBorder="1" applyAlignment="1">
      <alignment horizontal="center" vertical="center"/>
    </xf>
    <xf numFmtId="0" fontId="45" fillId="5" borderId="35" xfId="0" applyFont="1" applyFill="1" applyBorder="1" applyAlignment="1">
      <alignment horizontal="center" vertical="center"/>
    </xf>
    <xf numFmtId="0" fontId="45" fillId="5" borderId="36" xfId="0" applyFont="1" applyFill="1" applyBorder="1" applyAlignment="1">
      <alignment horizontal="center" vertical="center"/>
    </xf>
    <xf numFmtId="0" fontId="45" fillId="5" borderId="0" xfId="0" applyFont="1" applyFill="1" applyAlignment="1">
      <alignment horizontal="center" vertical="center"/>
    </xf>
    <xf numFmtId="0" fontId="59" fillId="5" borderId="37" xfId="0" applyFont="1" applyFill="1" applyBorder="1" applyAlignment="1">
      <alignment horizontal="center" vertical="center"/>
    </xf>
    <xf numFmtId="0" fontId="59" fillId="5" borderId="3" xfId="0" applyFont="1" applyFill="1" applyBorder="1" applyAlignment="1">
      <alignment horizontal="center" vertical="center"/>
    </xf>
    <xf numFmtId="0" fontId="59" fillId="5" borderId="4" xfId="0" applyFont="1" applyFill="1" applyBorder="1" applyAlignment="1">
      <alignment horizontal="center" vertical="center"/>
    </xf>
    <xf numFmtId="0" fontId="59" fillId="5" borderId="2" xfId="0" applyFont="1" applyFill="1" applyBorder="1" applyAlignment="1">
      <alignment horizontal="center" vertical="center"/>
    </xf>
    <xf numFmtId="0" fontId="59" fillId="5" borderId="38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5" borderId="25" xfId="0" applyFont="1" applyFill="1" applyBorder="1" applyAlignment="1">
      <alignment horizontal="center" vertical="center"/>
    </xf>
    <xf numFmtId="0" fontId="46" fillId="5" borderId="98" xfId="0" applyFont="1" applyFill="1" applyBorder="1" applyAlignment="1">
      <alignment horizontal="center" vertical="center"/>
    </xf>
    <xf numFmtId="0" fontId="46" fillId="5" borderId="30" xfId="0" applyFont="1" applyFill="1" applyBorder="1" applyAlignment="1">
      <alignment horizontal="center" vertical="center"/>
    </xf>
    <xf numFmtId="0" fontId="45" fillId="0" borderId="28" xfId="0" applyFont="1" applyBorder="1" applyAlignment="1">
      <alignment horizontal="center" vertical="center"/>
    </xf>
    <xf numFmtId="0" fontId="45" fillId="0" borderId="29" xfId="0" applyFont="1" applyBorder="1" applyAlignment="1">
      <alignment horizontal="center" vertical="center"/>
    </xf>
    <xf numFmtId="0" fontId="46" fillId="5" borderId="28" xfId="0" applyFont="1" applyFill="1" applyBorder="1" applyAlignment="1">
      <alignment horizontal="center" vertical="center"/>
    </xf>
    <xf numFmtId="0" fontId="45" fillId="5" borderId="28" xfId="0" applyFont="1" applyFill="1" applyBorder="1" applyAlignment="1">
      <alignment horizontal="center" vertical="center"/>
    </xf>
    <xf numFmtId="0" fontId="45" fillId="5" borderId="29" xfId="0" applyFont="1" applyFill="1" applyBorder="1" applyAlignment="1">
      <alignment horizontal="center" vertical="center"/>
    </xf>
    <xf numFmtId="0" fontId="45" fillId="5" borderId="30" xfId="0" applyFont="1" applyFill="1" applyBorder="1" applyAlignment="1">
      <alignment horizontal="center" vertical="center"/>
    </xf>
    <xf numFmtId="0" fontId="47" fillId="5" borderId="73" xfId="0" applyFont="1" applyFill="1" applyBorder="1" applyAlignment="1">
      <alignment horizontal="center" vertical="center" wrapText="1"/>
    </xf>
    <xf numFmtId="0" fontId="45" fillId="5" borderId="69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left" vertical="center"/>
    </xf>
    <xf numFmtId="178" fontId="45" fillId="0" borderId="5" xfId="0" applyNumberFormat="1" applyFont="1" applyBorder="1" applyAlignment="1">
      <alignment horizontal="left" vertical="center" wrapText="1"/>
    </xf>
    <xf numFmtId="178" fontId="45" fillId="0" borderId="18" xfId="0" applyNumberFormat="1" applyFont="1" applyBorder="1" applyAlignment="1">
      <alignment horizontal="left" vertical="center" wrapText="1"/>
    </xf>
    <xf numFmtId="0" fontId="54" fillId="5" borderId="1" xfId="0" applyFont="1" applyFill="1" applyBorder="1" applyAlignment="1">
      <alignment horizontal="center" vertical="center"/>
    </xf>
    <xf numFmtId="0" fontId="46" fillId="7" borderId="1" xfId="0" applyFont="1" applyFill="1" applyBorder="1" applyAlignment="1">
      <alignment horizontal="left" vertical="center"/>
    </xf>
    <xf numFmtId="0" fontId="46" fillId="7" borderId="96" xfId="0" applyFont="1" applyFill="1" applyBorder="1" applyAlignment="1">
      <alignment horizontal="left" vertical="center"/>
    </xf>
    <xf numFmtId="178" fontId="45" fillId="0" borderId="1" xfId="0" applyNumberFormat="1" applyFont="1" applyBorder="1" applyAlignment="1">
      <alignment vertical="center" wrapText="1"/>
    </xf>
    <xf numFmtId="178" fontId="45" fillId="0" borderId="25" xfId="0" applyNumberFormat="1" applyFont="1" applyBorder="1" applyAlignment="1">
      <alignment vertical="center" wrapText="1"/>
    </xf>
    <xf numFmtId="0" fontId="54" fillId="5" borderId="61" xfId="0" applyFont="1" applyFill="1" applyBorder="1" applyAlignment="1">
      <alignment horizontal="center" vertical="center"/>
    </xf>
    <xf numFmtId="0" fontId="46" fillId="7" borderId="25" xfId="0" applyFont="1" applyFill="1" applyBorder="1" applyAlignment="1">
      <alignment horizontal="left" vertical="center"/>
    </xf>
    <xf numFmtId="0" fontId="46" fillId="7" borderId="97" xfId="0" applyFont="1" applyFill="1" applyBorder="1" applyAlignment="1">
      <alignment horizontal="left" vertical="center"/>
    </xf>
    <xf numFmtId="0" fontId="66" fillId="0" borderId="15" xfId="0" applyFont="1" applyBorder="1" applyAlignment="1">
      <alignment horizontal="center" vertical="center"/>
    </xf>
    <xf numFmtId="0" fontId="66" fillId="0" borderId="16" xfId="0" applyFont="1" applyBorder="1" applyAlignment="1">
      <alignment horizontal="center" vertical="center"/>
    </xf>
    <xf numFmtId="0" fontId="66" fillId="0" borderId="17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177" fontId="45" fillId="4" borderId="0" xfId="0" applyNumberFormat="1" applyFont="1" applyFill="1" applyAlignment="1">
      <alignment horizontal="center" vertical="center"/>
    </xf>
    <xf numFmtId="0" fontId="45" fillId="5" borderId="91" xfId="0" applyFont="1" applyFill="1" applyBorder="1" applyAlignment="1">
      <alignment horizontal="center" vertical="center"/>
    </xf>
    <xf numFmtId="0" fontId="45" fillId="5" borderId="92" xfId="0" applyFont="1" applyFill="1" applyBorder="1" applyAlignment="1">
      <alignment horizontal="center" vertical="center"/>
    </xf>
    <xf numFmtId="178" fontId="45" fillId="4" borderId="92" xfId="0" applyNumberFormat="1" applyFont="1" applyFill="1" applyBorder="1" applyAlignment="1">
      <alignment horizontal="left" vertical="center"/>
    </xf>
    <xf numFmtId="0" fontId="45" fillId="5" borderId="93" xfId="0" applyFont="1" applyFill="1" applyBorder="1" applyAlignment="1">
      <alignment horizontal="center" vertical="center"/>
    </xf>
    <xf numFmtId="0" fontId="45" fillId="5" borderId="34" xfId="0" applyFont="1" applyFill="1" applyBorder="1" applyAlignment="1">
      <alignment horizontal="center" vertical="center"/>
    </xf>
    <xf numFmtId="0" fontId="45" fillId="5" borderId="94" xfId="0" applyFont="1" applyFill="1" applyBorder="1" applyAlignment="1">
      <alignment horizontal="center" vertical="center"/>
    </xf>
    <xf numFmtId="178" fontId="45" fillId="4" borderId="93" xfId="0" applyNumberFormat="1" applyFont="1" applyFill="1" applyBorder="1" applyAlignment="1">
      <alignment horizontal="left" vertical="center" wrapText="1"/>
    </xf>
    <xf numFmtId="178" fontId="45" fillId="4" borderId="34" xfId="0" applyNumberFormat="1" applyFont="1" applyFill="1" applyBorder="1" applyAlignment="1">
      <alignment horizontal="left" vertical="center" wrapText="1"/>
    </xf>
    <xf numFmtId="0" fontId="54" fillId="5" borderId="92" xfId="0" applyFont="1" applyFill="1" applyBorder="1" applyAlignment="1">
      <alignment horizontal="center" vertical="center"/>
    </xf>
    <xf numFmtId="178" fontId="45" fillId="0" borderId="92" xfId="0" applyNumberFormat="1" applyFont="1" applyBorder="1" applyAlignment="1">
      <alignment vertical="center" wrapText="1"/>
    </xf>
    <xf numFmtId="0" fontId="46" fillId="7" borderId="92" xfId="0" applyFont="1" applyFill="1" applyBorder="1" applyAlignment="1">
      <alignment horizontal="left" vertical="center"/>
    </xf>
    <xf numFmtId="0" fontId="46" fillId="7" borderId="95" xfId="0" applyFont="1" applyFill="1" applyBorder="1" applyAlignment="1">
      <alignment horizontal="left" vertical="center"/>
    </xf>
    <xf numFmtId="0" fontId="54" fillId="10" borderId="25" xfId="0" applyFont="1" applyFill="1" applyBorder="1" applyAlignment="1">
      <alignment horizontal="left" vertical="center"/>
    </xf>
    <xf numFmtId="0" fontId="54" fillId="10" borderId="97" xfId="0" applyFont="1" applyFill="1" applyBorder="1" applyAlignment="1">
      <alignment horizontal="left" vertical="center"/>
    </xf>
    <xf numFmtId="0" fontId="54" fillId="10" borderId="1" xfId="0" applyFont="1" applyFill="1" applyBorder="1" applyAlignment="1">
      <alignment horizontal="left" vertical="center"/>
    </xf>
    <xf numFmtId="0" fontId="54" fillId="10" borderId="96" xfId="0" applyFont="1" applyFill="1" applyBorder="1" applyAlignment="1">
      <alignment horizontal="left" vertical="center"/>
    </xf>
    <xf numFmtId="0" fontId="46" fillId="0" borderId="11" xfId="0" applyFont="1" applyBorder="1" applyAlignment="1">
      <alignment horizontal="center" vertical="center"/>
    </xf>
    <xf numFmtId="0" fontId="46" fillId="0" borderId="42" xfId="0" applyFont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46" fillId="0" borderId="41" xfId="0" applyFont="1" applyBorder="1" applyAlignment="1">
      <alignment horizontal="center"/>
    </xf>
    <xf numFmtId="0" fontId="46" fillId="0" borderId="13" xfId="0" applyFont="1" applyBorder="1" applyAlignment="1">
      <alignment horizontal="center"/>
    </xf>
    <xf numFmtId="0" fontId="46" fillId="0" borderId="70" xfId="0" applyFont="1" applyBorder="1" applyAlignment="1">
      <alignment horizontal="center"/>
    </xf>
    <xf numFmtId="0" fontId="54" fillId="5" borderId="2" xfId="0" applyFont="1" applyFill="1" applyBorder="1" applyAlignment="1">
      <alignment horizontal="center" vertical="center"/>
    </xf>
    <xf numFmtId="0" fontId="54" fillId="5" borderId="3" xfId="0" applyFont="1" applyFill="1" applyBorder="1" applyAlignment="1">
      <alignment horizontal="center" vertical="center"/>
    </xf>
    <xf numFmtId="0" fontId="54" fillId="5" borderId="4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4" fillId="10" borderId="3" xfId="0" applyFont="1" applyFill="1" applyBorder="1" applyAlignment="1">
      <alignment horizontal="center" vertical="center"/>
    </xf>
    <xf numFmtId="0" fontId="54" fillId="10" borderId="38" xfId="0" applyFont="1" applyFill="1" applyBorder="1" applyAlignment="1">
      <alignment horizontal="center" vertical="center"/>
    </xf>
    <xf numFmtId="178" fontId="45" fillId="0" borderId="2" xfId="0" applyNumberFormat="1" applyFont="1" applyBorder="1" applyAlignment="1">
      <alignment horizontal="center" vertical="center" wrapText="1"/>
    </xf>
    <xf numFmtId="178" fontId="45" fillId="0" borderId="3" xfId="0" applyNumberFormat="1" applyFont="1" applyBorder="1" applyAlignment="1">
      <alignment horizontal="center" vertical="center" wrapText="1"/>
    </xf>
    <xf numFmtId="178" fontId="45" fillId="0" borderId="4" xfId="0" applyNumberFormat="1" applyFont="1" applyBorder="1" applyAlignment="1">
      <alignment horizontal="center" vertical="center" wrapText="1"/>
    </xf>
    <xf numFmtId="0" fontId="47" fillId="5" borderId="23" xfId="0" applyFont="1" applyFill="1" applyBorder="1" applyAlignment="1">
      <alignment horizontal="center" vertical="center" wrapText="1"/>
    </xf>
    <xf numFmtId="0" fontId="47" fillId="5" borderId="5" xfId="0" applyFont="1" applyFill="1" applyBorder="1" applyAlignment="1">
      <alignment horizontal="center" vertical="center" wrapText="1"/>
    </xf>
    <xf numFmtId="0" fontId="47" fillId="5" borderId="6" xfId="0" applyFont="1" applyFill="1" applyBorder="1" applyAlignment="1">
      <alignment horizontal="center" vertical="center" wrapText="1"/>
    </xf>
    <xf numFmtId="0" fontId="47" fillId="5" borderId="71" xfId="0" applyFont="1" applyFill="1" applyBorder="1" applyAlignment="1">
      <alignment horizontal="center" vertical="center" wrapText="1"/>
    </xf>
    <xf numFmtId="0" fontId="47" fillId="5" borderId="13" xfId="0" applyFont="1" applyFill="1" applyBorder="1" applyAlignment="1">
      <alignment horizontal="center" vertical="center" wrapText="1"/>
    </xf>
    <xf numFmtId="0" fontId="47" fillId="5" borderId="70" xfId="0" applyFont="1" applyFill="1" applyBorder="1" applyAlignment="1">
      <alignment horizontal="center" vertical="center" wrapText="1"/>
    </xf>
    <xf numFmtId="178" fontId="45" fillId="10" borderId="2" xfId="0" applyNumberFormat="1" applyFont="1" applyFill="1" applyBorder="1" applyAlignment="1">
      <alignment horizontal="left" vertical="center" wrapText="1"/>
    </xf>
    <xf numFmtId="178" fontId="45" fillId="10" borderId="3" xfId="0" applyNumberFormat="1" applyFont="1" applyFill="1" applyBorder="1" applyAlignment="1">
      <alignment horizontal="left" vertical="center" wrapText="1"/>
    </xf>
    <xf numFmtId="178" fontId="45" fillId="10" borderId="4" xfId="0" applyNumberFormat="1" applyFont="1" applyFill="1" applyBorder="1" applyAlignment="1">
      <alignment horizontal="left" vertical="center" wrapText="1"/>
    </xf>
    <xf numFmtId="0" fontId="45" fillId="5" borderId="7" xfId="0" applyFont="1" applyFill="1" applyBorder="1" applyAlignment="1">
      <alignment horizontal="center" vertical="center"/>
    </xf>
    <xf numFmtId="0" fontId="45" fillId="5" borderId="109" xfId="0" applyFont="1" applyFill="1" applyBorder="1" applyAlignment="1">
      <alignment horizontal="center" vertical="center"/>
    </xf>
    <xf numFmtId="178" fontId="45" fillId="4" borderId="110" xfId="0" applyNumberFormat="1" applyFont="1" applyFill="1" applyBorder="1" applyAlignment="1">
      <alignment horizontal="center" vertical="center"/>
    </xf>
    <xf numFmtId="178" fontId="45" fillId="4" borderId="8" xfId="0" applyNumberFormat="1" applyFont="1" applyFill="1" applyBorder="1" applyAlignment="1">
      <alignment horizontal="center" vertical="center"/>
    </xf>
    <xf numFmtId="178" fontId="45" fillId="4" borderId="109" xfId="0" applyNumberFormat="1" applyFont="1" applyFill="1" applyBorder="1" applyAlignment="1">
      <alignment horizontal="center" vertical="center"/>
    </xf>
    <xf numFmtId="178" fontId="45" fillId="4" borderId="26" xfId="0" applyNumberFormat="1" applyFont="1" applyFill="1" applyBorder="1" applyAlignment="1">
      <alignment horizontal="center" vertical="center"/>
    </xf>
    <xf numFmtId="178" fontId="45" fillId="4" borderId="18" xfId="0" applyNumberFormat="1" applyFont="1" applyFill="1" applyBorder="1" applyAlignment="1">
      <alignment horizontal="center" vertical="center"/>
    </xf>
    <xf numFmtId="178" fontId="45" fillId="4" borderId="27" xfId="0" applyNumberFormat="1" applyFont="1" applyFill="1" applyBorder="1" applyAlignment="1">
      <alignment horizontal="center" vertical="center"/>
    </xf>
    <xf numFmtId="0" fontId="45" fillId="5" borderId="110" xfId="0" applyFont="1" applyFill="1" applyBorder="1" applyAlignment="1">
      <alignment horizontal="center" vertical="center"/>
    </xf>
    <xf numFmtId="0" fontId="45" fillId="5" borderId="8" xfId="0" applyFont="1" applyFill="1" applyBorder="1" applyAlignment="1">
      <alignment horizontal="center" vertical="center"/>
    </xf>
    <xf numFmtId="178" fontId="45" fillId="4" borderId="110" xfId="0" applyNumberFormat="1" applyFont="1" applyFill="1" applyBorder="1" applyAlignment="1">
      <alignment horizontal="center" vertical="center" wrapText="1"/>
    </xf>
    <xf numFmtId="178" fontId="45" fillId="4" borderId="8" xfId="0" applyNumberFormat="1" applyFont="1" applyFill="1" applyBorder="1" applyAlignment="1">
      <alignment horizontal="center" vertical="center" wrapText="1"/>
    </xf>
    <xf numFmtId="178" fontId="45" fillId="4" borderId="109" xfId="0" applyNumberFormat="1" applyFont="1" applyFill="1" applyBorder="1" applyAlignment="1">
      <alignment horizontal="center" vertical="center" wrapText="1"/>
    </xf>
    <xf numFmtId="178" fontId="45" fillId="4" borderId="26" xfId="0" applyNumberFormat="1" applyFont="1" applyFill="1" applyBorder="1" applyAlignment="1">
      <alignment horizontal="center" vertical="center" wrapText="1"/>
    </xf>
    <xf numFmtId="178" fontId="45" fillId="4" borderId="18" xfId="0" applyNumberFormat="1" applyFont="1" applyFill="1" applyBorder="1" applyAlignment="1">
      <alignment horizontal="center" vertical="center" wrapText="1"/>
    </xf>
    <xf numFmtId="178" fontId="45" fillId="4" borderId="27" xfId="0" applyNumberFormat="1" applyFont="1" applyFill="1" applyBorder="1" applyAlignment="1">
      <alignment horizontal="center" vertical="center" wrapText="1"/>
    </xf>
    <xf numFmtId="0" fontId="54" fillId="5" borderId="110" xfId="0" applyFont="1" applyFill="1" applyBorder="1" applyAlignment="1">
      <alignment horizontal="center" vertical="center"/>
    </xf>
    <xf numFmtId="0" fontId="54" fillId="5" borderId="8" xfId="0" applyFont="1" applyFill="1" applyBorder="1" applyAlignment="1">
      <alignment horizontal="center" vertical="center"/>
    </xf>
    <xf numFmtId="0" fontId="54" fillId="5" borderId="109" xfId="0" applyFont="1" applyFill="1" applyBorder="1" applyAlignment="1">
      <alignment horizontal="center" vertical="center"/>
    </xf>
    <xf numFmtId="178" fontId="45" fillId="0" borderId="110" xfId="0" applyNumberFormat="1" applyFont="1" applyBorder="1" applyAlignment="1">
      <alignment horizontal="center" vertical="center" wrapText="1"/>
    </xf>
    <xf numFmtId="178" fontId="45" fillId="0" borderId="8" xfId="0" applyNumberFormat="1" applyFont="1" applyBorder="1" applyAlignment="1">
      <alignment horizontal="center" vertical="center" wrapText="1"/>
    </xf>
    <xf numFmtId="178" fontId="45" fillId="0" borderId="109" xfId="0" applyNumberFormat="1" applyFont="1" applyBorder="1" applyAlignment="1">
      <alignment horizontal="center" vertical="center" wrapText="1"/>
    </xf>
    <xf numFmtId="178" fontId="45" fillId="0" borderId="26" xfId="0" applyNumberFormat="1" applyFont="1" applyBorder="1" applyAlignment="1">
      <alignment horizontal="center" vertical="center" wrapText="1"/>
    </xf>
    <xf numFmtId="178" fontId="45" fillId="0" borderId="18" xfId="0" applyNumberFormat="1" applyFont="1" applyBorder="1" applyAlignment="1">
      <alignment horizontal="center" vertical="center" wrapText="1"/>
    </xf>
    <xf numFmtId="178" fontId="45" fillId="0" borderId="27" xfId="0" applyNumberFormat="1" applyFont="1" applyBorder="1" applyAlignment="1">
      <alignment horizontal="center" vertical="center" wrapText="1"/>
    </xf>
    <xf numFmtId="0" fontId="54" fillId="10" borderId="92" xfId="0" applyFont="1" applyFill="1" applyBorder="1" applyAlignment="1">
      <alignment horizontal="left" vertical="center"/>
    </xf>
    <xf numFmtId="0" fontId="54" fillId="10" borderId="95" xfId="0" applyFont="1" applyFill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53" fillId="0" borderId="0" xfId="0" applyFont="1" applyAlignment="1">
      <alignment horizontal="left" vertical="center" wrapText="1"/>
    </xf>
    <xf numFmtId="178" fontId="53" fillId="4" borderId="2" xfId="0" applyNumberFormat="1" applyFont="1" applyFill="1" applyBorder="1" applyAlignment="1">
      <alignment horizontal="center" vertical="center" wrapText="1"/>
    </xf>
    <xf numFmtId="178" fontId="53" fillId="4" borderId="3" xfId="0" applyNumberFormat="1" applyFont="1" applyFill="1" applyBorder="1" applyAlignment="1">
      <alignment horizontal="center" vertical="center" wrapText="1"/>
    </xf>
    <xf numFmtId="178" fontId="53" fillId="4" borderId="4" xfId="0" applyNumberFormat="1" applyFont="1" applyFill="1" applyBorder="1" applyAlignment="1">
      <alignment horizontal="center" vertical="center" wrapText="1"/>
    </xf>
    <xf numFmtId="0" fontId="45" fillId="4" borderId="0" xfId="0" applyFont="1" applyFill="1" applyAlignment="1">
      <alignment horizontal="center" vertical="center"/>
    </xf>
    <xf numFmtId="0" fontId="53" fillId="0" borderId="0" xfId="0" applyFont="1" applyAlignment="1">
      <alignment horizontal="left" vertical="center"/>
    </xf>
    <xf numFmtId="0" fontId="43" fillId="0" borderId="86" xfId="0" applyFont="1" applyBorder="1" applyAlignment="1">
      <alignment horizontal="center" vertical="center"/>
    </xf>
    <xf numFmtId="0" fontId="43" fillId="0" borderId="87" xfId="0" applyFont="1" applyBorder="1" applyAlignment="1">
      <alignment horizontal="center" vertical="center"/>
    </xf>
    <xf numFmtId="0" fontId="43" fillId="0" borderId="88" xfId="0" applyFont="1" applyBorder="1" applyAlignment="1">
      <alignment horizontal="center" vertical="center"/>
    </xf>
    <xf numFmtId="179" fontId="43" fillId="4" borderId="89" xfId="0" applyNumberFormat="1" applyFont="1" applyFill="1" applyBorder="1" applyAlignment="1">
      <alignment horizontal="center" vertical="center"/>
    </xf>
    <xf numFmtId="179" fontId="43" fillId="4" borderId="16" xfId="0" applyNumberFormat="1" applyFont="1" applyFill="1" applyBorder="1" applyAlignment="1">
      <alignment horizontal="center" vertical="center"/>
    </xf>
    <xf numFmtId="0" fontId="43" fillId="0" borderId="90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0" fontId="43" fillId="0" borderId="85" xfId="0" applyFont="1" applyBorder="1" applyAlignment="1">
      <alignment horizontal="center" vertical="center"/>
    </xf>
    <xf numFmtId="0" fontId="43" fillId="0" borderId="86" xfId="0" applyFont="1" applyBorder="1" applyAlignment="1">
      <alignment horizontal="center" vertical="center" wrapText="1"/>
    </xf>
    <xf numFmtId="0" fontId="43" fillId="0" borderId="87" xfId="0" applyFont="1" applyBorder="1" applyAlignment="1">
      <alignment horizontal="center" vertical="center" wrapText="1"/>
    </xf>
    <xf numFmtId="0" fontId="43" fillId="0" borderId="88" xfId="0" applyFont="1" applyBorder="1" applyAlignment="1">
      <alignment horizontal="center" vertical="center" wrapText="1"/>
    </xf>
    <xf numFmtId="0" fontId="43" fillId="4" borderId="23" xfId="0" applyFont="1" applyFill="1" applyBorder="1" applyAlignment="1">
      <alignment horizontal="center" vertical="center"/>
    </xf>
    <xf numFmtId="0" fontId="43" fillId="4" borderId="5" xfId="0" applyFont="1" applyFill="1" applyBorder="1" applyAlignment="1">
      <alignment horizontal="center" vertical="center"/>
    </xf>
    <xf numFmtId="0" fontId="43" fillId="4" borderId="23" xfId="0" applyFont="1" applyFill="1" applyBorder="1" applyAlignment="1">
      <alignment horizontal="center" vertical="center" wrapText="1"/>
    </xf>
    <xf numFmtId="0" fontId="43" fillId="4" borderId="5" xfId="0" applyFont="1" applyFill="1" applyBorder="1" applyAlignment="1">
      <alignment horizontal="center" vertical="center" wrapText="1"/>
    </xf>
    <xf numFmtId="0" fontId="43" fillId="4" borderId="6" xfId="0" applyFont="1" applyFill="1" applyBorder="1" applyAlignment="1">
      <alignment horizontal="center" vertical="center" wrapText="1"/>
    </xf>
    <xf numFmtId="0" fontId="43" fillId="4" borderId="6" xfId="0" applyFont="1" applyFill="1" applyBorder="1" applyAlignment="1">
      <alignment horizontal="center" vertical="center"/>
    </xf>
    <xf numFmtId="0" fontId="43" fillId="4" borderId="23" xfId="0" applyFont="1" applyFill="1" applyBorder="1" applyAlignment="1">
      <alignment horizontal="left" vertical="center"/>
    </xf>
    <xf numFmtId="0" fontId="43" fillId="4" borderId="5" xfId="0" applyFont="1" applyFill="1" applyBorder="1" applyAlignment="1">
      <alignment horizontal="left" vertical="center"/>
    </xf>
    <xf numFmtId="0" fontId="43" fillId="4" borderId="6" xfId="0" applyFont="1" applyFill="1" applyBorder="1" applyAlignment="1">
      <alignment horizontal="left" vertical="center"/>
    </xf>
    <xf numFmtId="0" fontId="43" fillId="4" borderId="2" xfId="0" applyFont="1" applyFill="1" applyBorder="1" applyAlignment="1">
      <alignment horizontal="center" vertical="center" wrapText="1"/>
    </xf>
    <xf numFmtId="0" fontId="43" fillId="4" borderId="3" xfId="0" applyFont="1" applyFill="1" applyBorder="1" applyAlignment="1">
      <alignment horizontal="center" vertical="center" wrapText="1"/>
    </xf>
    <xf numFmtId="0" fontId="43" fillId="4" borderId="4" xfId="0" applyFont="1" applyFill="1" applyBorder="1" applyAlignment="1">
      <alignment horizontal="center" vertical="center" wrapText="1"/>
    </xf>
    <xf numFmtId="0" fontId="43" fillId="4" borderId="2" xfId="0" applyFont="1" applyFill="1" applyBorder="1" applyAlignment="1">
      <alignment horizontal="center" vertical="center"/>
    </xf>
    <xf numFmtId="0" fontId="43" fillId="4" borderId="3" xfId="0" applyFont="1" applyFill="1" applyBorder="1" applyAlignment="1">
      <alignment horizontal="center" vertical="center"/>
    </xf>
    <xf numFmtId="0" fontId="43" fillId="4" borderId="4" xfId="0" applyFont="1" applyFill="1" applyBorder="1" applyAlignment="1">
      <alignment horizontal="center" vertical="center"/>
    </xf>
    <xf numFmtId="0" fontId="43" fillId="4" borderId="2" xfId="0" applyFont="1" applyFill="1" applyBorder="1" applyAlignment="1">
      <alignment horizontal="left" vertical="center"/>
    </xf>
    <xf numFmtId="0" fontId="43" fillId="4" borderId="3" xfId="0" applyFont="1" applyFill="1" applyBorder="1" applyAlignment="1">
      <alignment horizontal="left" vertical="center"/>
    </xf>
    <xf numFmtId="0" fontId="43" fillId="4" borderId="4" xfId="0" applyFont="1" applyFill="1" applyBorder="1" applyAlignment="1">
      <alignment horizontal="left" vertical="center"/>
    </xf>
    <xf numFmtId="0" fontId="69" fillId="5" borderId="2" xfId="0" applyFont="1" applyFill="1" applyBorder="1" applyAlignment="1">
      <alignment horizontal="center" vertical="center"/>
    </xf>
    <xf numFmtId="0" fontId="69" fillId="5" borderId="3" xfId="0" applyFont="1" applyFill="1" applyBorder="1" applyAlignment="1">
      <alignment horizontal="center" vertical="center"/>
    </xf>
    <xf numFmtId="0" fontId="69" fillId="5" borderId="4" xfId="0" applyFont="1" applyFill="1" applyBorder="1" applyAlignment="1">
      <alignment horizontal="center" vertical="center"/>
    </xf>
    <xf numFmtId="0" fontId="69" fillId="5" borderId="18" xfId="0" applyFont="1" applyFill="1" applyBorder="1" applyAlignment="1">
      <alignment horizontal="center" vertical="center"/>
    </xf>
    <xf numFmtId="0" fontId="69" fillId="5" borderId="27" xfId="0" applyFont="1" applyFill="1" applyBorder="1" applyAlignment="1">
      <alignment horizontal="center" vertical="center"/>
    </xf>
    <xf numFmtId="0" fontId="69" fillId="5" borderId="61" xfId="0" applyFont="1" applyFill="1" applyBorder="1" applyAlignment="1">
      <alignment horizontal="center" vertical="center"/>
    </xf>
    <xf numFmtId="0" fontId="69" fillId="5" borderId="1" xfId="0" applyFont="1" applyFill="1" applyBorder="1" applyAlignment="1">
      <alignment horizontal="center" vertical="center"/>
    </xf>
    <xf numFmtId="0" fontId="43" fillId="5" borderId="1" xfId="0" applyFont="1" applyFill="1" applyBorder="1" applyAlignment="1">
      <alignment horizontal="center" vertical="center"/>
    </xf>
    <xf numFmtId="0" fontId="45" fillId="8" borderId="76" xfId="0" applyFont="1" applyFill="1" applyBorder="1" applyAlignment="1">
      <alignment horizontal="center" vertical="center"/>
    </xf>
    <xf numFmtId="0" fontId="45" fillId="8" borderId="77" xfId="0" applyFont="1" applyFill="1" applyBorder="1" applyAlignment="1">
      <alignment horizontal="center" vertical="center"/>
    </xf>
    <xf numFmtId="0" fontId="45" fillId="8" borderId="79" xfId="0" applyFont="1" applyFill="1" applyBorder="1" applyAlignment="1">
      <alignment horizontal="center" vertical="center"/>
    </xf>
    <xf numFmtId="0" fontId="45" fillId="8" borderId="84" xfId="0" applyFont="1" applyFill="1" applyBorder="1" applyAlignment="1">
      <alignment horizontal="center" vertical="center"/>
    </xf>
    <xf numFmtId="0" fontId="45" fillId="8" borderId="31" xfId="0" applyFont="1" applyFill="1" applyBorder="1" applyAlignment="1">
      <alignment horizontal="center" vertical="center"/>
    </xf>
    <xf numFmtId="0" fontId="45" fillId="8" borderId="33" xfId="0" applyFont="1" applyFill="1" applyBorder="1" applyAlignment="1">
      <alignment horizontal="center" vertical="center"/>
    </xf>
    <xf numFmtId="0" fontId="45" fillId="0" borderId="25" xfId="0" applyFont="1" applyBorder="1" applyAlignment="1">
      <alignment horizontal="left" vertical="center"/>
    </xf>
    <xf numFmtId="178" fontId="54" fillId="0" borderId="23" xfId="0" applyNumberFormat="1" applyFont="1" applyBorder="1" applyAlignment="1">
      <alignment horizontal="left" vertical="center"/>
    </xf>
    <xf numFmtId="178" fontId="54" fillId="0" borderId="3" xfId="0" applyNumberFormat="1" applyFont="1" applyBorder="1" applyAlignment="1">
      <alignment horizontal="left" vertical="center"/>
    </xf>
    <xf numFmtId="178" fontId="54" fillId="0" borderId="24" xfId="0" applyNumberFormat="1" applyFont="1" applyBorder="1" applyAlignment="1">
      <alignment horizontal="left" vertical="center"/>
    </xf>
    <xf numFmtId="0" fontId="45" fillId="5" borderId="80" xfId="0" applyFont="1" applyFill="1" applyBorder="1" applyAlignment="1">
      <alignment horizontal="center" vertical="center"/>
    </xf>
    <xf numFmtId="0" fontId="45" fillId="5" borderId="81" xfId="0" applyFont="1" applyFill="1" applyBorder="1" applyAlignment="1">
      <alignment horizontal="center" vertical="center"/>
    </xf>
    <xf numFmtId="0" fontId="45" fillId="5" borderId="82" xfId="0" applyFont="1" applyFill="1" applyBorder="1" applyAlignment="1">
      <alignment horizontal="center" vertical="center"/>
    </xf>
    <xf numFmtId="178" fontId="46" fillId="0" borderId="83" xfId="0" applyNumberFormat="1" applyFont="1" applyBorder="1" applyAlignment="1">
      <alignment horizontal="left" vertical="center"/>
    </xf>
    <xf numFmtId="0" fontId="66" fillId="0" borderId="18" xfId="0" applyFont="1" applyBorder="1" applyAlignment="1">
      <alignment horizontal="center" vertical="center"/>
    </xf>
    <xf numFmtId="178" fontId="45" fillId="4" borderId="1" xfId="0" applyNumberFormat="1" applyFont="1" applyFill="1" applyBorder="1" applyAlignment="1">
      <alignment horizontal="left" vertical="center"/>
    </xf>
    <xf numFmtId="178" fontId="45" fillId="4" borderId="2" xfId="0" applyNumberFormat="1" applyFont="1" applyFill="1" applyBorder="1" applyAlignment="1">
      <alignment horizontal="left" vertical="center"/>
    </xf>
    <xf numFmtId="178" fontId="45" fillId="4" borderId="3" xfId="0" applyNumberFormat="1" applyFont="1" applyFill="1" applyBorder="1" applyAlignment="1">
      <alignment horizontal="left" vertical="center"/>
    </xf>
    <xf numFmtId="0" fontId="54" fillId="5" borderId="19" xfId="0" applyFont="1" applyFill="1" applyBorder="1" applyAlignment="1">
      <alignment horizontal="center" vertical="center"/>
    </xf>
    <xf numFmtId="0" fontId="54" fillId="5" borderId="20" xfId="0" applyFont="1" applyFill="1" applyBorder="1" applyAlignment="1">
      <alignment horizontal="center" vertical="center"/>
    </xf>
    <xf numFmtId="0" fontId="54" fillId="5" borderId="21" xfId="0" applyFont="1" applyFill="1" applyBorder="1" applyAlignment="1">
      <alignment horizontal="center" vertical="center"/>
    </xf>
    <xf numFmtId="178" fontId="46" fillId="0" borderId="22" xfId="0" applyNumberFormat="1" applyFont="1" applyBorder="1" applyAlignment="1">
      <alignment horizontal="left" vertical="center"/>
    </xf>
    <xf numFmtId="0" fontId="54" fillId="5" borderId="76" xfId="0" applyFont="1" applyFill="1" applyBorder="1" applyAlignment="1">
      <alignment horizontal="center" vertical="center"/>
    </xf>
    <xf numFmtId="0" fontId="54" fillId="5" borderId="77" xfId="0" applyFont="1" applyFill="1" applyBorder="1" applyAlignment="1">
      <alignment horizontal="center" vertical="center"/>
    </xf>
    <xf numFmtId="0" fontId="54" fillId="5" borderId="78" xfId="0" applyFont="1" applyFill="1" applyBorder="1" applyAlignment="1">
      <alignment horizontal="center" vertical="center"/>
    </xf>
    <xf numFmtId="0" fontId="54" fillId="5" borderId="84" xfId="0" applyFont="1" applyFill="1" applyBorder="1" applyAlignment="1">
      <alignment horizontal="center" vertical="center"/>
    </xf>
    <xf numFmtId="0" fontId="54" fillId="5" borderId="31" xfId="0" applyFont="1" applyFill="1" applyBorder="1" applyAlignment="1">
      <alignment horizontal="center" vertical="center"/>
    </xf>
    <xf numFmtId="0" fontId="54" fillId="5" borderId="32" xfId="0" applyFont="1" applyFill="1" applyBorder="1" applyAlignment="1">
      <alignment horizontal="center" vertical="center"/>
    </xf>
    <xf numFmtId="177" fontId="3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0" borderId="1" xfId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15" fillId="0" borderId="2" xfId="0" applyNumberFormat="1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36" fillId="0" borderId="2" xfId="0" applyNumberFormat="1" applyFont="1" applyBorder="1" applyAlignment="1">
      <alignment horizontal="center" vertical="center"/>
    </xf>
    <xf numFmtId="176" fontId="36" fillId="0" borderId="3" xfId="0" applyNumberFormat="1" applyFont="1" applyBorder="1" applyAlignment="1">
      <alignment horizontal="center" vertical="center"/>
    </xf>
    <xf numFmtId="176" fontId="36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right" vertical="center"/>
    </xf>
    <xf numFmtId="14" fontId="36" fillId="0" borderId="2" xfId="0" applyNumberFormat="1" applyFont="1" applyBorder="1" applyAlignment="1">
      <alignment horizontal="center" vertical="center"/>
    </xf>
    <xf numFmtId="14" fontId="36" fillId="0" borderId="3" xfId="0" applyNumberFormat="1" applyFont="1" applyBorder="1" applyAlignment="1">
      <alignment horizontal="center" vertical="center"/>
    </xf>
    <xf numFmtId="14" fontId="36" fillId="0" borderId="4" xfId="0" applyNumberFormat="1" applyFont="1" applyBorder="1" applyAlignment="1">
      <alignment horizontal="center" vertical="center"/>
    </xf>
    <xf numFmtId="14" fontId="36" fillId="0" borderId="2" xfId="0" applyNumberFormat="1" applyFont="1" applyBorder="1" applyAlignment="1">
      <alignment horizontal="center" vertical="center" wrapText="1"/>
    </xf>
    <xf numFmtId="14" fontId="36" fillId="0" borderId="3" xfId="0" applyNumberFormat="1" applyFont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" fillId="0" borderId="102" xfId="0" applyFont="1" applyBorder="1" applyAlignment="1">
      <alignment horizontal="left" vertical="top"/>
    </xf>
    <xf numFmtId="0" fontId="3" fillId="0" borderId="103" xfId="0" applyFont="1" applyBorder="1" applyAlignment="1">
      <alignment horizontal="left" vertical="top"/>
    </xf>
    <xf numFmtId="0" fontId="3" fillId="0" borderId="104" xfId="0" applyFont="1" applyBorder="1" applyAlignment="1">
      <alignment horizontal="left" vertical="top"/>
    </xf>
    <xf numFmtId="0" fontId="3" fillId="0" borderId="10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06" xfId="0" applyFont="1" applyBorder="1" applyAlignment="1">
      <alignment horizontal="left" vertical="top"/>
    </xf>
    <xf numFmtId="0" fontId="3" fillId="0" borderId="107" xfId="0" applyFont="1" applyBorder="1" applyAlignment="1">
      <alignment horizontal="left" vertical="top"/>
    </xf>
    <xf numFmtId="0" fontId="3" fillId="0" borderId="101" xfId="0" applyFont="1" applyBorder="1" applyAlignment="1">
      <alignment horizontal="left" vertical="top"/>
    </xf>
    <xf numFmtId="0" fontId="3" fillId="0" borderId="108" xfId="0" applyFont="1" applyBorder="1" applyAlignment="1">
      <alignment horizontal="left" vertical="top"/>
    </xf>
    <xf numFmtId="0" fontId="36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178" fontId="36" fillId="4" borderId="1" xfId="0" applyNumberFormat="1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36" fillId="0" borderId="2" xfId="0" applyFont="1" applyBorder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179" fontId="9" fillId="4" borderId="2" xfId="0" applyNumberFormat="1" applyFont="1" applyFill="1" applyBorder="1" applyAlignment="1">
      <alignment horizontal="center" vertical="center"/>
    </xf>
    <xf numFmtId="179" fontId="9" fillId="4" borderId="3" xfId="0" applyNumberFormat="1" applyFont="1" applyFill="1" applyBorder="1" applyAlignment="1">
      <alignment horizontal="center" vertical="center"/>
    </xf>
    <xf numFmtId="179" fontId="9" fillId="4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center"/>
    </xf>
    <xf numFmtId="0" fontId="37" fillId="0" borderId="3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176" fontId="13" fillId="0" borderId="2" xfId="0" applyNumberFormat="1" applyFont="1" applyBorder="1" applyAlignment="1">
      <alignment horizontal="center" vertical="center" readingOrder="1"/>
    </xf>
    <xf numFmtId="176" fontId="13" fillId="0" borderId="3" xfId="0" applyNumberFormat="1" applyFont="1" applyBorder="1" applyAlignment="1">
      <alignment horizontal="center" vertical="center" readingOrder="1"/>
    </xf>
    <xf numFmtId="176" fontId="13" fillId="0" borderId="4" xfId="0" applyNumberFormat="1" applyFont="1" applyBorder="1" applyAlignment="1">
      <alignment horizontal="center" vertical="center" readingOrder="1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78" fontId="35" fillId="4" borderId="1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center" vertical="center" readingOrder="1"/>
    </xf>
    <xf numFmtId="176" fontId="3" fillId="0" borderId="3" xfId="0" applyNumberFormat="1" applyFont="1" applyBorder="1" applyAlignment="1">
      <alignment horizontal="center" vertical="center" readingOrder="1"/>
    </xf>
    <xf numFmtId="176" fontId="3" fillId="0" borderId="4" xfId="0" applyNumberFormat="1" applyFont="1" applyBorder="1" applyAlignment="1">
      <alignment horizontal="center" vertical="center" readingOrder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 readingOrder="1"/>
    </xf>
    <xf numFmtId="180" fontId="3" fillId="4" borderId="3" xfId="0" applyNumberFormat="1" applyFont="1" applyFill="1" applyBorder="1" applyAlignment="1">
      <alignment horizontal="center" vertical="center" readingOrder="1"/>
    </xf>
    <xf numFmtId="180" fontId="3" fillId="4" borderId="4" xfId="0" applyNumberFormat="1" applyFont="1" applyFill="1" applyBorder="1" applyAlignment="1">
      <alignment horizontal="center" vertical="center" readingOrder="1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5" borderId="1" xfId="0" applyFont="1" applyFill="1" applyBorder="1" applyAlignment="1">
      <alignment horizontal="center" vertical="center" wrapText="1"/>
    </xf>
    <xf numFmtId="178" fontId="15" fillId="4" borderId="1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77" fontId="37" fillId="4" borderId="0" xfId="0" applyNumberFormat="1" applyFont="1" applyFill="1" applyAlignment="1">
      <alignment horizontal="center" vertical="center"/>
    </xf>
    <xf numFmtId="0" fontId="3" fillId="5" borderId="91" xfId="0" applyFont="1" applyFill="1" applyBorder="1" applyAlignment="1">
      <alignment horizontal="center" vertical="center"/>
    </xf>
    <xf numFmtId="0" fontId="3" fillId="5" borderId="92" xfId="0" applyFont="1" applyFill="1" applyBorder="1" applyAlignment="1">
      <alignment horizontal="center" vertical="center"/>
    </xf>
    <xf numFmtId="178" fontId="37" fillId="4" borderId="92" xfId="0" applyNumberFormat="1" applyFont="1" applyFill="1" applyBorder="1" applyAlignment="1">
      <alignment horizontal="left" vertical="center"/>
    </xf>
    <xf numFmtId="0" fontId="3" fillId="5" borderId="9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94" xfId="0" applyFont="1" applyFill="1" applyBorder="1" applyAlignment="1">
      <alignment horizontal="center" vertical="center"/>
    </xf>
    <xf numFmtId="178" fontId="37" fillId="4" borderId="93" xfId="0" applyNumberFormat="1" applyFont="1" applyFill="1" applyBorder="1" applyAlignment="1">
      <alignment horizontal="left" vertical="center" wrapText="1"/>
    </xf>
    <xf numFmtId="178" fontId="37" fillId="4" borderId="34" xfId="0" applyNumberFormat="1" applyFont="1" applyFill="1" applyBorder="1" applyAlignment="1">
      <alignment horizontal="left" vertical="center" wrapText="1"/>
    </xf>
    <xf numFmtId="0" fontId="10" fillId="5" borderId="92" xfId="0" applyFont="1" applyFill="1" applyBorder="1" applyAlignment="1">
      <alignment horizontal="center" vertical="center"/>
    </xf>
    <xf numFmtId="178" fontId="37" fillId="0" borderId="92" xfId="0" applyNumberFormat="1" applyFont="1" applyBorder="1" applyAlignment="1">
      <alignment vertical="center" wrapText="1"/>
    </xf>
    <xf numFmtId="0" fontId="3" fillId="7" borderId="92" xfId="0" applyFont="1" applyFill="1" applyBorder="1" applyAlignment="1">
      <alignment horizontal="left" vertical="center"/>
    </xf>
    <xf numFmtId="0" fontId="3" fillId="7" borderId="95" xfId="0" applyFont="1" applyFill="1" applyBorder="1" applyAlignment="1">
      <alignment horizontal="left" vertical="center"/>
    </xf>
    <xf numFmtId="0" fontId="3" fillId="5" borderId="69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178" fontId="37" fillId="0" borderId="5" xfId="0" applyNumberFormat="1" applyFont="1" applyBorder="1" applyAlignment="1">
      <alignment horizontal="left" vertical="center" wrapText="1"/>
    </xf>
    <xf numFmtId="178" fontId="37" fillId="0" borderId="18" xfId="0" applyNumberFormat="1" applyFont="1" applyBorder="1" applyAlignment="1">
      <alignment horizontal="left" vertical="center" wrapText="1"/>
    </xf>
    <xf numFmtId="178" fontId="37" fillId="0" borderId="1" xfId="0" applyNumberFormat="1" applyFont="1" applyBorder="1" applyAlignment="1">
      <alignment vertical="center" wrapText="1"/>
    </xf>
    <xf numFmtId="178" fontId="37" fillId="0" borderId="25" xfId="0" applyNumberFormat="1" applyFont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/>
    </xf>
    <xf numFmtId="31" fontId="3" fillId="7" borderId="1" xfId="0" applyNumberFormat="1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7" borderId="96" xfId="0" applyFont="1" applyFill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27" fillId="5" borderId="73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28" fillId="5" borderId="11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7" fillId="5" borderId="37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8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10" fillId="5" borderId="61" xfId="0" applyFont="1" applyFill="1" applyBorder="1" applyAlignment="1">
      <alignment horizontal="center" vertical="center"/>
    </xf>
    <xf numFmtId="31" fontId="3" fillId="7" borderId="25" xfId="0" applyNumberFormat="1" applyFont="1" applyFill="1" applyBorder="1" applyAlignment="1">
      <alignment horizontal="left" vertical="center"/>
    </xf>
    <xf numFmtId="0" fontId="3" fillId="7" borderId="25" xfId="0" applyFont="1" applyFill="1" applyBorder="1" applyAlignment="1">
      <alignment horizontal="left" vertical="center"/>
    </xf>
    <xf numFmtId="0" fontId="3" fillId="7" borderId="97" xfId="0" applyFont="1" applyFill="1" applyBorder="1" applyAlignment="1">
      <alignment horizontal="left" vertical="center"/>
    </xf>
    <xf numFmtId="0" fontId="11" fillId="5" borderId="98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3" fontId="37" fillId="0" borderId="28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center" vertical="center"/>
    </xf>
    <xf numFmtId="176" fontId="3" fillId="5" borderId="25" xfId="0" applyNumberFormat="1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56" fontId="37" fillId="0" borderId="23" xfId="0" applyNumberFormat="1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56" fontId="37" fillId="0" borderId="36" xfId="0" applyNumberFormat="1" applyFont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 textRotation="255" wrapText="1"/>
    </xf>
    <xf numFmtId="0" fontId="3" fillId="5" borderId="48" xfId="0" applyFont="1" applyFill="1" applyBorder="1" applyAlignment="1">
      <alignment horizontal="center" vertical="center" textRotation="255" wrapText="1"/>
    </xf>
    <xf numFmtId="0" fontId="3" fillId="5" borderId="65" xfId="0" applyFont="1" applyFill="1" applyBorder="1" applyAlignment="1">
      <alignment horizontal="center" vertical="center" textRotation="255" wrapText="1"/>
    </xf>
    <xf numFmtId="0" fontId="10" fillId="5" borderId="2" xfId="0" applyFont="1" applyFill="1" applyBorder="1" applyAlignment="1">
      <alignment horizontal="center" vertical="center" textRotation="255" wrapText="1"/>
    </xf>
    <xf numFmtId="0" fontId="3" fillId="0" borderId="2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5" borderId="25" xfId="0" applyFont="1" applyFill="1" applyBorder="1" applyAlignment="1">
      <alignment horizontal="center" vertical="center" textRotation="255" wrapText="1"/>
    </xf>
    <xf numFmtId="0" fontId="3" fillId="5" borderId="54" xfId="0" applyFont="1" applyFill="1" applyBorder="1" applyAlignment="1">
      <alignment horizontal="center" vertical="center" textRotation="255" wrapText="1"/>
    </xf>
    <xf numFmtId="0" fontId="3" fillId="5" borderId="61" xfId="0" applyFont="1" applyFill="1" applyBorder="1" applyAlignment="1">
      <alignment horizontal="center" vertical="center" textRotation="255" wrapText="1"/>
    </xf>
    <xf numFmtId="0" fontId="37" fillId="0" borderId="23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6" xfId="0" applyFont="1" applyBorder="1" applyAlignment="1">
      <alignment horizontal="left" vertical="center"/>
    </xf>
    <xf numFmtId="176" fontId="37" fillId="0" borderId="53" xfId="0" applyNumberFormat="1" applyFont="1" applyBorder="1" applyAlignment="1">
      <alignment horizontal="center" vertical="center"/>
    </xf>
    <xf numFmtId="176" fontId="3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179" fontId="3" fillId="4" borderId="53" xfId="0" applyNumberFormat="1" applyFont="1" applyFill="1" applyBorder="1" applyAlignment="1">
      <alignment horizontal="center" vertical="center"/>
    </xf>
    <xf numFmtId="179" fontId="3" fillId="4" borderId="55" xfId="0" applyNumberFormat="1" applyFont="1" applyFill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7" fillId="0" borderId="36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179" fontId="37" fillId="4" borderId="51" xfId="0" applyNumberFormat="1" applyFont="1" applyFill="1" applyBorder="1" applyAlignment="1">
      <alignment horizontal="center" vertical="center"/>
    </xf>
    <xf numFmtId="179" fontId="37" fillId="4" borderId="52" xfId="0" applyNumberFormat="1" applyFont="1" applyFill="1" applyBorder="1" applyAlignment="1">
      <alignment horizontal="center" vertical="center"/>
    </xf>
    <xf numFmtId="0" fontId="37" fillId="0" borderId="36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41" xfId="0" applyFont="1" applyBorder="1" applyAlignment="1">
      <alignment horizontal="left" vertical="center" wrapText="1"/>
    </xf>
    <xf numFmtId="176" fontId="37" fillId="0" borderId="36" xfId="0" applyNumberFormat="1" applyFont="1" applyBorder="1" applyAlignment="1">
      <alignment horizontal="center" vertical="center"/>
    </xf>
    <xf numFmtId="176" fontId="37" fillId="0" borderId="55" xfId="0" applyNumberFormat="1" applyFont="1" applyBorder="1" applyAlignment="1">
      <alignment horizontal="center" vertical="center"/>
    </xf>
    <xf numFmtId="181" fontId="36" fillId="0" borderId="51" xfId="0" applyNumberFormat="1" applyFont="1" applyBorder="1" applyAlignment="1">
      <alignment horizontal="center" vertical="center"/>
    </xf>
    <xf numFmtId="181" fontId="36" fillId="0" borderId="52" xfId="0" applyNumberFormat="1" applyFont="1" applyBorder="1" applyAlignment="1">
      <alignment horizontal="center" vertical="center"/>
    </xf>
    <xf numFmtId="181" fontId="36" fillId="0" borderId="53" xfId="0" applyNumberFormat="1" applyFont="1" applyBorder="1" applyAlignment="1">
      <alignment horizontal="center" vertical="center"/>
    </xf>
    <xf numFmtId="181" fontId="36" fillId="0" borderId="55" xfId="0" applyNumberFormat="1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 textRotation="255" wrapText="1"/>
    </xf>
    <xf numFmtId="0" fontId="10" fillId="5" borderId="54" xfId="0" applyFont="1" applyFill="1" applyBorder="1" applyAlignment="1">
      <alignment horizontal="center" vertical="center" textRotation="255" wrapText="1"/>
    </xf>
    <xf numFmtId="0" fontId="10" fillId="5" borderId="61" xfId="0" applyFont="1" applyFill="1" applyBorder="1" applyAlignment="1">
      <alignment horizontal="center" vertical="center" textRotation="255" wrapText="1"/>
    </xf>
    <xf numFmtId="176" fontId="3" fillId="0" borderId="44" xfId="0" applyNumberFormat="1" applyFont="1" applyBorder="1" applyAlignment="1">
      <alignment horizontal="center" vertical="center"/>
    </xf>
    <xf numFmtId="176" fontId="3" fillId="0" borderId="45" xfId="0" applyNumberFormat="1" applyFont="1" applyBorder="1" applyAlignment="1">
      <alignment horizontal="center" vertical="center"/>
    </xf>
    <xf numFmtId="176" fontId="3" fillId="0" borderId="46" xfId="0" applyNumberFormat="1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textRotation="255" wrapText="1"/>
    </xf>
    <xf numFmtId="0" fontId="10" fillId="5" borderId="23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176" fontId="3" fillId="0" borderId="36" xfId="0" applyNumberFormat="1" applyFont="1" applyBorder="1" applyAlignment="1">
      <alignment horizontal="center" vertical="center"/>
    </xf>
    <xf numFmtId="176" fontId="3" fillId="0" borderId="55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0" borderId="60" xfId="0" applyNumberFormat="1" applyFont="1" applyBorder="1" applyAlignment="1">
      <alignment horizontal="center" vertical="center"/>
    </xf>
    <xf numFmtId="181" fontId="9" fillId="0" borderId="53" xfId="0" applyNumberFormat="1" applyFont="1" applyBorder="1" applyAlignment="1">
      <alignment horizontal="center" vertical="center"/>
    </xf>
    <xf numFmtId="181" fontId="9" fillId="0" borderId="55" xfId="0" applyNumberFormat="1" applyFont="1" applyBorder="1" applyAlignment="1">
      <alignment horizontal="center" vertical="center"/>
    </xf>
    <xf numFmtId="181" fontId="9" fillId="0" borderId="58" xfId="0" applyNumberFormat="1" applyFont="1" applyBorder="1" applyAlignment="1">
      <alignment horizontal="center" vertical="center"/>
    </xf>
    <xf numFmtId="181" fontId="9" fillId="0" borderId="60" xfId="0" applyNumberFormat="1" applyFont="1" applyBorder="1" applyAlignment="1">
      <alignment horizontal="center" vertical="center"/>
    </xf>
    <xf numFmtId="176" fontId="3" fillId="0" borderId="53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7" fillId="0" borderId="41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9" fontId="37" fillId="4" borderId="36" xfId="0" applyNumberFormat="1" applyFont="1" applyFill="1" applyBorder="1" applyAlignment="1">
      <alignment horizontal="center" vertical="center"/>
    </xf>
    <xf numFmtId="179" fontId="37" fillId="4" borderId="0" xfId="0" applyNumberFormat="1" applyFont="1" applyFill="1" applyAlignment="1">
      <alignment horizontal="center" vertical="center"/>
    </xf>
    <xf numFmtId="179" fontId="37" fillId="4" borderId="53" xfId="0" applyNumberFormat="1" applyFont="1" applyFill="1" applyBorder="1" applyAlignment="1">
      <alignment horizontal="center" vertical="center"/>
    </xf>
    <xf numFmtId="179" fontId="37" fillId="4" borderId="55" xfId="0" applyNumberFormat="1" applyFont="1" applyFill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176" fontId="3" fillId="0" borderId="58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79" fontId="3" fillId="4" borderId="26" xfId="0" applyNumberFormat="1" applyFont="1" applyFill="1" applyBorder="1" applyAlignment="1">
      <alignment horizontal="center" vertical="center"/>
    </xf>
    <xf numFmtId="179" fontId="3" fillId="4" borderId="18" xfId="0" applyNumberFormat="1" applyFont="1" applyFill="1" applyBorder="1" applyAlignment="1">
      <alignment horizontal="center" vertical="center"/>
    </xf>
    <xf numFmtId="179" fontId="3" fillId="4" borderId="58" xfId="0" applyNumberFormat="1" applyFont="1" applyFill="1" applyBorder="1" applyAlignment="1">
      <alignment horizontal="center" vertical="center"/>
    </xf>
    <xf numFmtId="179" fontId="3" fillId="4" borderId="60" xfId="0" applyNumberFormat="1" applyFont="1" applyFill="1" applyBorder="1" applyAlignment="1">
      <alignment horizontal="center" vertical="center"/>
    </xf>
    <xf numFmtId="179" fontId="3" fillId="4" borderId="36" xfId="0" applyNumberFormat="1" applyFont="1" applyFill="1" applyBorder="1" applyAlignment="1">
      <alignment horizontal="center" vertical="center"/>
    </xf>
    <xf numFmtId="179" fontId="3" fillId="4" borderId="0" xfId="0" applyNumberFormat="1" applyFont="1" applyFill="1" applyAlignment="1">
      <alignment horizontal="center" vertical="center"/>
    </xf>
    <xf numFmtId="176" fontId="37" fillId="0" borderId="59" xfId="0" applyNumberFormat="1" applyFont="1" applyBorder="1" applyAlignment="1">
      <alignment horizontal="center" vertical="center"/>
    </xf>
    <xf numFmtId="176" fontId="37" fillId="0" borderId="5" xfId="0" applyNumberFormat="1" applyFont="1" applyBorder="1" applyAlignment="1">
      <alignment horizontal="center" vertical="center"/>
    </xf>
    <xf numFmtId="179" fontId="37" fillId="4" borderId="59" xfId="0" applyNumberFormat="1" applyFont="1" applyFill="1" applyBorder="1" applyAlignment="1">
      <alignment horizontal="center" vertical="center"/>
    </xf>
    <xf numFmtId="179" fontId="37" fillId="4" borderId="63" xfId="0" applyNumberFormat="1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 wrapText="1"/>
    </xf>
    <xf numFmtId="0" fontId="3" fillId="5" borderId="54" xfId="0" applyFont="1" applyFill="1" applyBorder="1" applyAlignment="1">
      <alignment horizontal="center" vertical="center" wrapText="1"/>
    </xf>
    <xf numFmtId="0" fontId="3" fillId="5" borderId="61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left" vertical="center" shrinkToFit="1"/>
    </xf>
    <xf numFmtId="0" fontId="37" fillId="0" borderId="5" xfId="0" applyFont="1" applyBorder="1" applyAlignment="1">
      <alignment horizontal="left" vertical="center" shrinkToFit="1"/>
    </xf>
    <xf numFmtId="0" fontId="37" fillId="0" borderId="6" xfId="0" applyFont="1" applyBorder="1" applyAlignment="1">
      <alignment horizontal="left" vertical="center" shrinkToFit="1"/>
    </xf>
    <xf numFmtId="179" fontId="3" fillId="4" borderId="67" xfId="0" applyNumberFormat="1" applyFont="1" applyFill="1" applyBorder="1" applyAlignment="1">
      <alignment horizontal="center" vertical="center"/>
    </xf>
    <xf numFmtId="179" fontId="3" fillId="4" borderId="68" xfId="0" applyNumberFormat="1" applyFont="1" applyFill="1" applyBorder="1" applyAlignment="1">
      <alignment horizontal="center" vertical="center"/>
    </xf>
    <xf numFmtId="0" fontId="37" fillId="0" borderId="26" xfId="0" applyFont="1" applyBorder="1" applyAlignment="1">
      <alignment horizontal="left" vertical="center" shrinkToFit="1"/>
    </xf>
    <xf numFmtId="0" fontId="37" fillId="0" borderId="18" xfId="0" applyFont="1" applyBorder="1" applyAlignment="1">
      <alignment horizontal="left" vertical="center" shrinkToFit="1"/>
    </xf>
    <xf numFmtId="0" fontId="37" fillId="0" borderId="27" xfId="0" applyFont="1" applyBorder="1" applyAlignment="1">
      <alignment horizontal="left" vertical="center" shrinkToFit="1"/>
    </xf>
    <xf numFmtId="0" fontId="37" fillId="0" borderId="36" xfId="0" applyFont="1" applyBorder="1" applyAlignment="1">
      <alignment horizontal="left" vertical="center" shrinkToFit="1"/>
    </xf>
    <xf numFmtId="0" fontId="37" fillId="0" borderId="0" xfId="0" applyFont="1" applyAlignment="1">
      <alignment horizontal="left" vertical="center" shrinkToFit="1"/>
    </xf>
    <xf numFmtId="0" fontId="37" fillId="0" borderId="41" xfId="0" applyFont="1" applyBorder="1" applyAlignment="1">
      <alignment horizontal="left" vertical="center" shrinkToFit="1"/>
    </xf>
    <xf numFmtId="179" fontId="26" fillId="4" borderId="51" xfId="0" applyNumberFormat="1" applyFont="1" applyFill="1" applyBorder="1" applyAlignment="1">
      <alignment horizontal="center" vertical="center"/>
    </xf>
    <xf numFmtId="179" fontId="26" fillId="4" borderId="52" xfId="0" applyNumberFormat="1" applyFont="1" applyFill="1" applyBorder="1" applyAlignment="1">
      <alignment horizontal="center" vertical="center"/>
    </xf>
    <xf numFmtId="179" fontId="26" fillId="4" borderId="67" xfId="0" applyNumberFormat="1" applyFont="1" applyFill="1" applyBorder="1" applyAlignment="1">
      <alignment horizontal="center" vertical="center"/>
    </xf>
    <xf numFmtId="179" fontId="26" fillId="4" borderId="68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70" xfId="0" applyFont="1" applyBorder="1" applyAlignment="1">
      <alignment horizontal="center"/>
    </xf>
    <xf numFmtId="178" fontId="26" fillId="4" borderId="51" xfId="0" applyNumberFormat="1" applyFont="1" applyFill="1" applyBorder="1" applyAlignment="1">
      <alignment horizontal="center" vertical="center"/>
    </xf>
    <xf numFmtId="178" fontId="26" fillId="4" borderId="52" xfId="0" applyNumberFormat="1" applyFont="1" applyFill="1" applyBorder="1" applyAlignment="1">
      <alignment horizontal="center" vertical="center"/>
    </xf>
    <xf numFmtId="178" fontId="26" fillId="4" borderId="67" xfId="0" applyNumberFormat="1" applyFont="1" applyFill="1" applyBorder="1" applyAlignment="1">
      <alignment horizontal="center" vertical="center"/>
    </xf>
    <xf numFmtId="178" fontId="26" fillId="4" borderId="68" xfId="0" applyNumberFormat="1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/>
    </xf>
    <xf numFmtId="0" fontId="3" fillId="0" borderId="75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56" fontId="37" fillId="0" borderId="71" xfId="0" applyNumberFormat="1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" fillId="0" borderId="7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181" fontId="36" fillId="0" borderId="67" xfId="0" applyNumberFormat="1" applyFont="1" applyBorder="1" applyAlignment="1">
      <alignment horizontal="center" vertical="center"/>
    </xf>
    <xf numFmtId="181" fontId="36" fillId="0" borderId="68" xfId="0" applyNumberFormat="1" applyFont="1" applyBorder="1" applyAlignment="1">
      <alignment horizontal="center" vertical="center"/>
    </xf>
    <xf numFmtId="176" fontId="37" fillId="0" borderId="58" xfId="0" applyNumberFormat="1" applyFont="1" applyBorder="1" applyAlignment="1">
      <alignment horizontal="center" vertical="center"/>
    </xf>
    <xf numFmtId="176" fontId="37" fillId="0" borderId="18" xfId="0" applyNumberFormat="1" applyFont="1" applyBorder="1" applyAlignment="1">
      <alignment horizontal="center" vertical="center"/>
    </xf>
    <xf numFmtId="0" fontId="11" fillId="5" borderId="69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69" xfId="0" applyFont="1" applyFill="1" applyBorder="1" applyAlignment="1">
      <alignment horizontal="center" vertical="center"/>
    </xf>
    <xf numFmtId="0" fontId="11" fillId="5" borderId="72" xfId="0" applyFont="1" applyFill="1" applyBorder="1" applyAlignment="1">
      <alignment horizontal="center" vertical="center"/>
    </xf>
    <xf numFmtId="0" fontId="11" fillId="5" borderId="73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177" fontId="3" fillId="4" borderId="0" xfId="0" applyNumberFormat="1" applyFont="1" applyFill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09" xfId="0" applyFont="1" applyFill="1" applyBorder="1" applyAlignment="1">
      <alignment horizontal="center" vertical="center"/>
    </xf>
    <xf numFmtId="178" fontId="37" fillId="4" borderId="110" xfId="0" applyNumberFormat="1" applyFont="1" applyFill="1" applyBorder="1" applyAlignment="1">
      <alignment horizontal="left" vertical="center"/>
    </xf>
    <xf numFmtId="178" fontId="37" fillId="4" borderId="8" xfId="0" applyNumberFormat="1" applyFont="1" applyFill="1" applyBorder="1" applyAlignment="1">
      <alignment horizontal="left" vertical="center"/>
    </xf>
    <xf numFmtId="178" fontId="37" fillId="4" borderId="109" xfId="0" applyNumberFormat="1" applyFont="1" applyFill="1" applyBorder="1" applyAlignment="1">
      <alignment horizontal="left" vertical="center"/>
    </xf>
    <xf numFmtId="178" fontId="37" fillId="4" borderId="26" xfId="0" applyNumberFormat="1" applyFont="1" applyFill="1" applyBorder="1" applyAlignment="1">
      <alignment horizontal="left" vertical="center"/>
    </xf>
    <xf numFmtId="178" fontId="37" fillId="4" borderId="18" xfId="0" applyNumberFormat="1" applyFont="1" applyFill="1" applyBorder="1" applyAlignment="1">
      <alignment horizontal="left" vertical="center"/>
    </xf>
    <xf numFmtId="178" fontId="37" fillId="4" borderId="27" xfId="0" applyNumberFormat="1" applyFont="1" applyFill="1" applyBorder="1" applyAlignment="1">
      <alignment horizontal="left" vertical="center"/>
    </xf>
    <xf numFmtId="0" fontId="3" fillId="5" borderId="110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8" fontId="37" fillId="4" borderId="110" xfId="0" applyNumberFormat="1" applyFont="1" applyFill="1" applyBorder="1" applyAlignment="1">
      <alignment horizontal="left" vertical="center" wrapText="1"/>
    </xf>
    <xf numFmtId="178" fontId="37" fillId="4" borderId="8" xfId="0" applyNumberFormat="1" applyFont="1" applyFill="1" applyBorder="1" applyAlignment="1">
      <alignment horizontal="left" vertical="center" wrapText="1"/>
    </xf>
    <xf numFmtId="178" fontId="37" fillId="4" borderId="109" xfId="0" applyNumberFormat="1" applyFont="1" applyFill="1" applyBorder="1" applyAlignment="1">
      <alignment horizontal="left" vertical="center" wrapText="1"/>
    </xf>
    <xf numFmtId="178" fontId="37" fillId="4" borderId="26" xfId="0" applyNumberFormat="1" applyFont="1" applyFill="1" applyBorder="1" applyAlignment="1">
      <alignment horizontal="left" vertical="center" wrapText="1"/>
    </xf>
    <xf numFmtId="178" fontId="37" fillId="4" borderId="18" xfId="0" applyNumberFormat="1" applyFont="1" applyFill="1" applyBorder="1" applyAlignment="1">
      <alignment horizontal="left" vertical="center" wrapText="1"/>
    </xf>
    <xf numFmtId="178" fontId="37" fillId="4" borderId="27" xfId="0" applyNumberFormat="1" applyFont="1" applyFill="1" applyBorder="1" applyAlignment="1">
      <alignment horizontal="left" vertical="center" wrapText="1"/>
    </xf>
    <xf numFmtId="0" fontId="10" fillId="5" borderId="110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109" xfId="0" applyFont="1" applyFill="1" applyBorder="1" applyAlignment="1">
      <alignment horizontal="center" vertical="center"/>
    </xf>
    <xf numFmtId="178" fontId="37" fillId="0" borderId="110" xfId="0" applyNumberFormat="1" applyFont="1" applyBorder="1" applyAlignment="1">
      <alignment horizontal="left" vertical="center" wrapText="1"/>
    </xf>
    <xf numFmtId="178" fontId="37" fillId="0" borderId="8" xfId="0" applyNumberFormat="1" applyFont="1" applyBorder="1" applyAlignment="1">
      <alignment horizontal="left" vertical="center" wrapText="1"/>
    </xf>
    <xf numFmtId="178" fontId="37" fillId="0" borderId="109" xfId="0" applyNumberFormat="1" applyFont="1" applyBorder="1" applyAlignment="1">
      <alignment horizontal="left" vertical="center" wrapText="1"/>
    </xf>
    <xf numFmtId="178" fontId="37" fillId="0" borderId="26" xfId="0" applyNumberFormat="1" applyFont="1" applyBorder="1" applyAlignment="1">
      <alignment horizontal="left" vertical="center" wrapText="1"/>
    </xf>
    <xf numFmtId="178" fontId="37" fillId="0" borderId="27" xfId="0" applyNumberFormat="1" applyFont="1" applyBorder="1" applyAlignment="1">
      <alignment horizontal="left" vertical="center" wrapText="1"/>
    </xf>
    <xf numFmtId="31" fontId="3" fillId="10" borderId="92" xfId="0" applyNumberFormat="1" applyFont="1" applyFill="1" applyBorder="1" applyAlignment="1">
      <alignment horizontal="left" vertical="center"/>
    </xf>
    <xf numFmtId="0" fontId="3" fillId="10" borderId="92" xfId="0" applyFont="1" applyFill="1" applyBorder="1" applyAlignment="1">
      <alignment horizontal="left" vertical="center"/>
    </xf>
    <xf numFmtId="0" fontId="3" fillId="10" borderId="95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41" fillId="10" borderId="2" xfId="0" applyFont="1" applyFill="1" applyBorder="1" applyAlignment="1">
      <alignment horizontal="center" vertical="center"/>
    </xf>
    <xf numFmtId="0" fontId="41" fillId="10" borderId="3" xfId="0" applyFont="1" applyFill="1" applyBorder="1" applyAlignment="1">
      <alignment horizontal="center" vertical="center"/>
    </xf>
    <xf numFmtId="0" fontId="41" fillId="10" borderId="38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left" vertical="center"/>
    </xf>
    <xf numFmtId="0" fontId="3" fillId="10" borderId="96" xfId="0" applyFont="1" applyFill="1" applyBorder="1" applyAlignment="1">
      <alignment horizontal="left" vertical="center"/>
    </xf>
    <xf numFmtId="0" fontId="27" fillId="5" borderId="23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71" xfId="0" applyFont="1" applyFill="1" applyBorder="1" applyAlignment="1">
      <alignment horizontal="center" vertical="center" wrapText="1"/>
    </xf>
    <xf numFmtId="0" fontId="27" fillId="5" borderId="13" xfId="0" applyFont="1" applyFill="1" applyBorder="1" applyAlignment="1">
      <alignment horizontal="center" vertical="center" wrapText="1"/>
    </xf>
    <xf numFmtId="0" fontId="27" fillId="5" borderId="70" xfId="0" applyFont="1" applyFill="1" applyBorder="1" applyAlignment="1">
      <alignment horizontal="center" vertical="center" wrapText="1"/>
    </xf>
    <xf numFmtId="178" fontId="3" fillId="10" borderId="2" xfId="0" applyNumberFormat="1" applyFont="1" applyFill="1" applyBorder="1" applyAlignment="1">
      <alignment horizontal="left" vertical="center" wrapText="1"/>
    </xf>
    <xf numFmtId="178" fontId="3" fillId="10" borderId="3" xfId="0" applyNumberFormat="1" applyFont="1" applyFill="1" applyBorder="1" applyAlignment="1">
      <alignment horizontal="left" vertical="center" wrapText="1"/>
    </xf>
    <xf numFmtId="178" fontId="3" fillId="10" borderId="4" xfId="0" applyNumberFormat="1" applyFont="1" applyFill="1" applyBorder="1" applyAlignment="1">
      <alignment horizontal="left" vertical="center" wrapText="1"/>
    </xf>
    <xf numFmtId="0" fontId="3" fillId="10" borderId="25" xfId="0" applyFont="1" applyFill="1" applyBorder="1" applyAlignment="1">
      <alignment horizontal="left" vertical="center"/>
    </xf>
    <xf numFmtId="0" fontId="3" fillId="10" borderId="97" xfId="0" applyFont="1" applyFill="1" applyBorder="1" applyAlignment="1">
      <alignment horizontal="left" vertical="center"/>
    </xf>
    <xf numFmtId="178" fontId="37" fillId="0" borderId="2" xfId="0" applyNumberFormat="1" applyFont="1" applyBorder="1" applyAlignment="1">
      <alignment horizontal="left" vertical="center" wrapText="1"/>
    </xf>
    <xf numFmtId="178" fontId="37" fillId="0" borderId="3" xfId="0" applyNumberFormat="1" applyFont="1" applyBorder="1" applyAlignment="1">
      <alignment horizontal="left" vertical="center" wrapText="1"/>
    </xf>
    <xf numFmtId="178" fontId="37" fillId="0" borderId="4" xfId="0" applyNumberFormat="1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/>
    </xf>
    <xf numFmtId="0" fontId="37" fillId="0" borderId="18" xfId="0" applyFont="1" applyBorder="1" applyAlignment="1">
      <alignment horizontal="left" vertical="center"/>
    </xf>
    <xf numFmtId="179" fontId="3" fillId="4" borderId="51" xfId="0" applyNumberFormat="1" applyFont="1" applyFill="1" applyBorder="1" applyAlignment="1">
      <alignment horizontal="center" vertical="center"/>
    </xf>
    <xf numFmtId="179" fontId="3" fillId="4" borderId="52" xfId="0" applyNumberFormat="1" applyFont="1" applyFill="1" applyBorder="1" applyAlignment="1">
      <alignment horizontal="center" vertical="center"/>
    </xf>
    <xf numFmtId="179" fontId="37" fillId="4" borderId="23" xfId="0" applyNumberFormat="1" applyFont="1" applyFill="1" applyBorder="1" applyAlignment="1">
      <alignment horizontal="center" vertical="center"/>
    </xf>
    <xf numFmtId="179" fontId="37" fillId="4" borderId="5" xfId="0" applyNumberFormat="1" applyFont="1" applyFill="1" applyBorder="1" applyAlignment="1">
      <alignment horizontal="center" vertical="center"/>
    </xf>
    <xf numFmtId="0" fontId="37" fillId="0" borderId="7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179" fontId="4" fillId="4" borderId="89" xfId="0" applyNumberFormat="1" applyFont="1" applyFill="1" applyBorder="1" applyAlignment="1">
      <alignment horizontal="center" vertical="center"/>
    </xf>
    <xf numFmtId="179" fontId="4" fillId="4" borderId="16" xfId="0" applyNumberFormat="1" applyFont="1" applyFill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31" fontId="4" fillId="4" borderId="2" xfId="0" applyNumberFormat="1" applyFont="1" applyFill="1" applyBorder="1" applyAlignment="1">
      <alignment horizontal="center" vertical="center"/>
    </xf>
    <xf numFmtId="31" fontId="4" fillId="4" borderId="3" xfId="0" applyNumberFormat="1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/>
    </xf>
    <xf numFmtId="0" fontId="28" fillId="5" borderId="3" xfId="0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horizontal="center" vertical="center"/>
    </xf>
    <xf numFmtId="0" fontId="28" fillId="5" borderId="18" xfId="0" applyFont="1" applyFill="1" applyBorder="1" applyAlignment="1">
      <alignment horizontal="center" vertical="center"/>
    </xf>
    <xf numFmtId="0" fontId="28" fillId="5" borderId="27" xfId="0" applyFont="1" applyFill="1" applyBorder="1" applyAlignment="1">
      <alignment horizontal="center" vertical="center"/>
    </xf>
    <xf numFmtId="0" fontId="28" fillId="5" borderId="6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8" borderId="76" xfId="0" applyFont="1" applyFill="1" applyBorder="1" applyAlignment="1">
      <alignment horizontal="center" vertical="center"/>
    </xf>
    <xf numFmtId="0" fontId="3" fillId="8" borderId="77" xfId="0" applyFont="1" applyFill="1" applyBorder="1" applyAlignment="1">
      <alignment horizontal="center" vertical="center"/>
    </xf>
    <xf numFmtId="0" fontId="3" fillId="8" borderId="79" xfId="0" applyFont="1" applyFill="1" applyBorder="1" applyAlignment="1">
      <alignment horizontal="center" vertical="center"/>
    </xf>
    <xf numFmtId="0" fontId="3" fillId="8" borderId="84" xfId="0" applyFont="1" applyFill="1" applyBorder="1" applyAlignment="1">
      <alignment horizontal="center" vertical="center"/>
    </xf>
    <xf numFmtId="0" fontId="3" fillId="8" borderId="31" xfId="0" applyFont="1" applyFill="1" applyBorder="1" applyAlignment="1">
      <alignment horizontal="center" vertical="center"/>
    </xf>
    <xf numFmtId="0" fontId="3" fillId="8" borderId="33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left" vertical="center"/>
    </xf>
    <xf numFmtId="0" fontId="40" fillId="0" borderId="23" xfId="0" applyFont="1" applyBorder="1" applyAlignment="1">
      <alignment horizontal="left" vertical="center"/>
    </xf>
    <xf numFmtId="0" fontId="40" fillId="0" borderId="3" xfId="0" applyFont="1" applyBorder="1" applyAlignment="1">
      <alignment horizontal="left" vertical="center"/>
    </xf>
    <xf numFmtId="0" fontId="40" fillId="0" borderId="24" xfId="0" applyFont="1" applyBorder="1" applyAlignment="1">
      <alignment horizontal="left" vertical="center"/>
    </xf>
    <xf numFmtId="0" fontId="3" fillId="5" borderId="80" xfId="0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horizontal="center" vertical="center"/>
    </xf>
    <xf numFmtId="0" fontId="3" fillId="5" borderId="82" xfId="0" applyFont="1" applyFill="1" applyBorder="1" applyAlignment="1">
      <alignment horizontal="center" vertical="center"/>
    </xf>
    <xf numFmtId="0" fontId="39" fillId="0" borderId="83" xfId="0" applyFont="1" applyBorder="1" applyAlignment="1">
      <alignment horizontal="left" vertical="center"/>
    </xf>
    <xf numFmtId="0" fontId="23" fillId="0" borderId="18" xfId="0" applyFont="1" applyBorder="1" applyAlignment="1">
      <alignment horizontal="center" vertical="center"/>
    </xf>
    <xf numFmtId="178" fontId="13" fillId="4" borderId="1" xfId="0" applyNumberFormat="1" applyFont="1" applyFill="1" applyBorder="1" applyAlignment="1">
      <alignment horizontal="left" vertical="center"/>
    </xf>
    <xf numFmtId="178" fontId="40" fillId="4" borderId="2" xfId="0" applyNumberFormat="1" applyFont="1" applyFill="1" applyBorder="1" applyAlignment="1">
      <alignment horizontal="left" vertical="center"/>
    </xf>
    <xf numFmtId="178" fontId="40" fillId="4" borderId="3" xfId="0" applyNumberFormat="1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39" fillId="0" borderId="22" xfId="0" applyFont="1" applyBorder="1" applyAlignment="1">
      <alignment horizontal="left" vertical="center"/>
    </xf>
    <xf numFmtId="0" fontId="10" fillId="5" borderId="76" xfId="0" applyFont="1" applyFill="1" applyBorder="1" applyAlignment="1">
      <alignment horizontal="center" vertical="center"/>
    </xf>
    <xf numFmtId="0" fontId="10" fillId="5" borderId="77" xfId="0" applyFont="1" applyFill="1" applyBorder="1" applyAlignment="1">
      <alignment horizontal="center" vertical="center"/>
    </xf>
    <xf numFmtId="0" fontId="10" fillId="5" borderId="78" xfId="0" applyFont="1" applyFill="1" applyBorder="1" applyAlignment="1">
      <alignment horizontal="center" vertical="center"/>
    </xf>
    <xf numFmtId="0" fontId="10" fillId="5" borderId="8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92"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CCCC"/>
      <color rgb="FFFF99FF"/>
      <color rgb="FFFF66FF"/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7</xdr:row>
          <xdr:rowOff>76200</xdr:rowOff>
        </xdr:from>
        <xdr:to>
          <xdr:col>36</xdr:col>
          <xdr:colOff>47625</xdr:colOff>
          <xdr:row>7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27</xdr:row>
          <xdr:rowOff>0</xdr:rowOff>
        </xdr:from>
        <xdr:to>
          <xdr:col>34</xdr:col>
          <xdr:colOff>38100</xdr:colOff>
          <xdr:row>27</xdr:row>
          <xdr:rowOff>247650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2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5</xdr:row>
          <xdr:rowOff>9525</xdr:rowOff>
        </xdr:from>
        <xdr:to>
          <xdr:col>23</xdr:col>
          <xdr:colOff>9525</xdr:colOff>
          <xdr:row>5</xdr:row>
          <xdr:rowOff>228600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6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95250</xdr:colOff>
          <xdr:row>5</xdr:row>
          <xdr:rowOff>0</xdr:rowOff>
        </xdr:from>
        <xdr:to>
          <xdr:col>33</xdr:col>
          <xdr:colOff>57150</xdr:colOff>
          <xdr:row>5</xdr:row>
          <xdr:rowOff>219075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6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5</xdr:row>
          <xdr:rowOff>19050</xdr:rowOff>
        </xdr:from>
        <xdr:to>
          <xdr:col>29</xdr:col>
          <xdr:colOff>38100</xdr:colOff>
          <xdr:row>5</xdr:row>
          <xdr:rowOff>228600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6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247650</xdr:colOff>
          <xdr:row>5</xdr:row>
          <xdr:rowOff>9525</xdr:rowOff>
        </xdr:from>
        <xdr:to>
          <xdr:col>25</xdr:col>
          <xdr:colOff>209550</xdr:colOff>
          <xdr:row>5</xdr:row>
          <xdr:rowOff>228600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6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10</xdr:row>
          <xdr:rowOff>19050</xdr:rowOff>
        </xdr:from>
        <xdr:to>
          <xdr:col>11</xdr:col>
          <xdr:colOff>171450</xdr:colOff>
          <xdr:row>11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6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10</xdr:row>
          <xdr:rowOff>19050</xdr:rowOff>
        </xdr:from>
        <xdr:to>
          <xdr:col>15</xdr:col>
          <xdr:colOff>219075</xdr:colOff>
          <xdr:row>11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6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323850</xdr:colOff>
          <xdr:row>10</xdr:row>
          <xdr:rowOff>19050</xdr:rowOff>
        </xdr:from>
        <xdr:to>
          <xdr:col>16</xdr:col>
          <xdr:colOff>152400</xdr:colOff>
          <xdr:row>11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6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66675</xdr:colOff>
          <xdr:row>10</xdr:row>
          <xdr:rowOff>19050</xdr:rowOff>
        </xdr:from>
        <xdr:to>
          <xdr:col>30</xdr:col>
          <xdr:colOff>19050</xdr:colOff>
          <xdr:row>11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6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14</xdr:row>
          <xdr:rowOff>19050</xdr:rowOff>
        </xdr:from>
        <xdr:to>
          <xdr:col>13</xdr:col>
          <xdr:colOff>0</xdr:colOff>
          <xdr:row>15</xdr:row>
          <xdr:rowOff>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6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128952</xdr:colOff>
      <xdr:row>23</xdr:row>
      <xdr:rowOff>17585</xdr:rowOff>
    </xdr:from>
    <xdr:to>
      <xdr:col>22</xdr:col>
      <xdr:colOff>175846</xdr:colOff>
      <xdr:row>23</xdr:row>
      <xdr:rowOff>269631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17558CC6-C2B9-429B-8779-FC53FF28B233}"/>
            </a:ext>
          </a:extLst>
        </xdr:cNvPr>
        <xdr:cNvSpPr/>
      </xdr:nvSpPr>
      <xdr:spPr>
        <a:xfrm>
          <a:off x="6072552" y="5801165"/>
          <a:ext cx="328834" cy="236806"/>
        </a:xfrm>
        <a:prstGeom prst="down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117229</xdr:colOff>
      <xdr:row>23</xdr:row>
      <xdr:rowOff>17586</xdr:rowOff>
    </xdr:from>
    <xdr:to>
      <xdr:col>33</xdr:col>
      <xdr:colOff>164122</xdr:colOff>
      <xdr:row>23</xdr:row>
      <xdr:rowOff>257907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15CA3D8E-A379-4B95-8E9B-4A566CA90D42}"/>
            </a:ext>
          </a:extLst>
        </xdr:cNvPr>
        <xdr:cNvSpPr/>
      </xdr:nvSpPr>
      <xdr:spPr>
        <a:xfrm>
          <a:off x="9162169" y="5801166"/>
          <a:ext cx="328833" cy="232701"/>
        </a:xfrm>
        <a:prstGeom prst="down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6</xdr:row>
          <xdr:rowOff>9525</xdr:rowOff>
        </xdr:from>
        <xdr:to>
          <xdr:col>23</xdr:col>
          <xdr:colOff>9525</xdr:colOff>
          <xdr:row>6</xdr:row>
          <xdr:rowOff>228600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7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95250</xdr:colOff>
          <xdr:row>6</xdr:row>
          <xdr:rowOff>0</xdr:rowOff>
        </xdr:from>
        <xdr:to>
          <xdr:col>33</xdr:col>
          <xdr:colOff>57150</xdr:colOff>
          <xdr:row>6</xdr:row>
          <xdr:rowOff>219075</xdr:rowOff>
        </xdr:to>
        <xdr:sp macro="" textlink="">
          <xdr:nvSpPr>
            <xdr:cNvPr id="33794" name="Check Box 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7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6</xdr:row>
          <xdr:rowOff>19050</xdr:rowOff>
        </xdr:from>
        <xdr:to>
          <xdr:col>29</xdr:col>
          <xdr:colOff>38100</xdr:colOff>
          <xdr:row>6</xdr:row>
          <xdr:rowOff>228600</xdr:rowOff>
        </xdr:to>
        <xdr:sp macro="" textlink="">
          <xdr:nvSpPr>
            <xdr:cNvPr id="33795" name="Check Box 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07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247650</xdr:colOff>
          <xdr:row>6</xdr:row>
          <xdr:rowOff>9525</xdr:rowOff>
        </xdr:from>
        <xdr:to>
          <xdr:col>25</xdr:col>
          <xdr:colOff>209550</xdr:colOff>
          <xdr:row>6</xdr:row>
          <xdr:rowOff>228600</xdr:rowOff>
        </xdr:to>
        <xdr:sp macro="" textlink="">
          <xdr:nvSpPr>
            <xdr:cNvPr id="33796" name="Check Box 4" hidden="1">
              <a:extLst>
                <a:ext uri="{63B3BB69-23CF-44E3-9099-C40C66FF867C}">
                  <a14:compatExt spid="_x0000_s33796"/>
                </a:ext>
                <a:ext uri="{FF2B5EF4-FFF2-40B4-BE49-F238E27FC236}">
                  <a16:creationId xmlns:a16="http://schemas.microsoft.com/office/drawing/2014/main" id="{00000000-0008-0000-0700-00000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11</xdr:row>
          <xdr:rowOff>19050</xdr:rowOff>
        </xdr:from>
        <xdr:to>
          <xdr:col>11</xdr:col>
          <xdr:colOff>171450</xdr:colOff>
          <xdr:row>12</xdr:row>
          <xdr:rowOff>0</xdr:rowOff>
        </xdr:to>
        <xdr:sp macro="" textlink="">
          <xdr:nvSpPr>
            <xdr:cNvPr id="33797" name="Check Box 5" hidden="1">
              <a:extLst>
                <a:ext uri="{63B3BB69-23CF-44E3-9099-C40C66FF867C}">
                  <a14:compatExt spid="_x0000_s33797"/>
                </a:ext>
                <a:ext uri="{FF2B5EF4-FFF2-40B4-BE49-F238E27FC236}">
                  <a16:creationId xmlns:a16="http://schemas.microsoft.com/office/drawing/2014/main" id="{00000000-0008-0000-0700-00000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11</xdr:row>
          <xdr:rowOff>19050</xdr:rowOff>
        </xdr:from>
        <xdr:to>
          <xdr:col>15</xdr:col>
          <xdr:colOff>219075</xdr:colOff>
          <xdr:row>12</xdr:row>
          <xdr:rowOff>0</xdr:rowOff>
        </xdr:to>
        <xdr:sp macro="" textlink="">
          <xdr:nvSpPr>
            <xdr:cNvPr id="33798" name="Check Box 6" hidden="1">
              <a:extLst>
                <a:ext uri="{63B3BB69-23CF-44E3-9099-C40C66FF867C}">
                  <a14:compatExt spid="_x0000_s33798"/>
                </a:ext>
                <a:ext uri="{FF2B5EF4-FFF2-40B4-BE49-F238E27FC236}">
                  <a16:creationId xmlns:a16="http://schemas.microsoft.com/office/drawing/2014/main" id="{00000000-0008-0000-0700-000006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323850</xdr:colOff>
          <xdr:row>11</xdr:row>
          <xdr:rowOff>19050</xdr:rowOff>
        </xdr:from>
        <xdr:to>
          <xdr:col>16</xdr:col>
          <xdr:colOff>152400</xdr:colOff>
          <xdr:row>12</xdr:row>
          <xdr:rowOff>0</xdr:rowOff>
        </xdr:to>
        <xdr:sp macro="" textlink="">
          <xdr:nvSpPr>
            <xdr:cNvPr id="33799" name="Check Box 7" hidden="1">
              <a:extLst>
                <a:ext uri="{63B3BB69-23CF-44E3-9099-C40C66FF867C}">
                  <a14:compatExt spid="_x0000_s33799"/>
                </a:ext>
                <a:ext uri="{FF2B5EF4-FFF2-40B4-BE49-F238E27FC236}">
                  <a16:creationId xmlns:a16="http://schemas.microsoft.com/office/drawing/2014/main" id="{00000000-0008-0000-0700-000007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66675</xdr:colOff>
          <xdr:row>11</xdr:row>
          <xdr:rowOff>19050</xdr:rowOff>
        </xdr:from>
        <xdr:to>
          <xdr:col>30</xdr:col>
          <xdr:colOff>19050</xdr:colOff>
          <xdr:row>12</xdr:row>
          <xdr:rowOff>0</xdr:rowOff>
        </xdr:to>
        <xdr:sp macro="" textlink="">
          <xdr:nvSpPr>
            <xdr:cNvPr id="33800" name="Check Box 8" hidden="1">
              <a:extLst>
                <a:ext uri="{63B3BB69-23CF-44E3-9099-C40C66FF867C}">
                  <a14:compatExt spid="_x0000_s33800"/>
                </a:ext>
                <a:ext uri="{FF2B5EF4-FFF2-40B4-BE49-F238E27FC236}">
                  <a16:creationId xmlns:a16="http://schemas.microsoft.com/office/drawing/2014/main" id="{00000000-0008-0000-0700-000008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15</xdr:row>
          <xdr:rowOff>19050</xdr:rowOff>
        </xdr:from>
        <xdr:to>
          <xdr:col>13</xdr:col>
          <xdr:colOff>0</xdr:colOff>
          <xdr:row>16</xdr:row>
          <xdr:rowOff>0</xdr:rowOff>
        </xdr:to>
        <xdr:sp macro="" textlink="">
          <xdr:nvSpPr>
            <xdr:cNvPr id="33801" name="Check Box 9" hidden="1">
              <a:extLst>
                <a:ext uri="{63B3BB69-23CF-44E3-9099-C40C66FF867C}">
                  <a14:compatExt spid="_x0000_s33801"/>
                </a:ext>
                <a:ext uri="{FF2B5EF4-FFF2-40B4-BE49-F238E27FC236}">
                  <a16:creationId xmlns:a16="http://schemas.microsoft.com/office/drawing/2014/main" id="{00000000-0008-0000-0700-000009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128952</xdr:colOff>
      <xdr:row>24</xdr:row>
      <xdr:rowOff>17585</xdr:rowOff>
    </xdr:from>
    <xdr:to>
      <xdr:col>22</xdr:col>
      <xdr:colOff>175846</xdr:colOff>
      <xdr:row>24</xdr:row>
      <xdr:rowOff>269631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0E820EDF-72C2-4AD9-BC35-FEA2EF4A07FE}"/>
            </a:ext>
          </a:extLst>
        </xdr:cNvPr>
        <xdr:cNvSpPr/>
      </xdr:nvSpPr>
      <xdr:spPr>
        <a:xfrm>
          <a:off x="6120177" y="5999285"/>
          <a:ext cx="332644" cy="232996"/>
        </a:xfrm>
        <a:prstGeom prst="down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117229</xdr:colOff>
      <xdr:row>24</xdr:row>
      <xdr:rowOff>17586</xdr:rowOff>
    </xdr:from>
    <xdr:to>
      <xdr:col>33</xdr:col>
      <xdr:colOff>164122</xdr:colOff>
      <xdr:row>24</xdr:row>
      <xdr:rowOff>257907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03153F8D-AF9B-42B7-8612-3561949D5CDA}"/>
            </a:ext>
          </a:extLst>
        </xdr:cNvPr>
        <xdr:cNvSpPr/>
      </xdr:nvSpPr>
      <xdr:spPr>
        <a:xfrm>
          <a:off x="9251704" y="5999286"/>
          <a:ext cx="332643" cy="230796"/>
        </a:xfrm>
        <a:prstGeom prst="down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228600</xdr:colOff>
          <xdr:row>5</xdr:row>
          <xdr:rowOff>0</xdr:rowOff>
        </xdr:from>
        <xdr:to>
          <xdr:col>27</xdr:col>
          <xdr:colOff>190500</xdr:colOff>
          <xdr:row>5</xdr:row>
          <xdr:rowOff>219075</xdr:rowOff>
        </xdr:to>
        <xdr:sp macro="" textlink="">
          <xdr:nvSpPr>
            <xdr:cNvPr id="33803" name="Check Box 11" hidden="1">
              <a:extLst>
                <a:ext uri="{63B3BB69-23CF-44E3-9099-C40C66FF867C}">
                  <a14:compatExt spid="_x0000_s33803"/>
                </a:ext>
                <a:ext uri="{FF2B5EF4-FFF2-40B4-BE49-F238E27FC236}">
                  <a16:creationId xmlns:a16="http://schemas.microsoft.com/office/drawing/2014/main" id="{00000000-0008-0000-0700-00000B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142875</xdr:colOff>
          <xdr:row>5</xdr:row>
          <xdr:rowOff>0</xdr:rowOff>
        </xdr:from>
        <xdr:to>
          <xdr:col>29</xdr:col>
          <xdr:colOff>104775</xdr:colOff>
          <xdr:row>5</xdr:row>
          <xdr:rowOff>219075</xdr:rowOff>
        </xdr:to>
        <xdr:sp macro="" textlink="">
          <xdr:nvSpPr>
            <xdr:cNvPr id="33804" name="Check Box 12" hidden="1">
              <a:extLst>
                <a:ext uri="{63B3BB69-23CF-44E3-9099-C40C66FF867C}">
                  <a14:compatExt spid="_x0000_s33804"/>
                </a:ext>
                <a:ext uri="{FF2B5EF4-FFF2-40B4-BE49-F238E27FC236}">
                  <a16:creationId xmlns:a16="http://schemas.microsoft.com/office/drawing/2014/main" id="{00000000-0008-0000-0700-00000C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7</xdr:row>
          <xdr:rowOff>76200</xdr:rowOff>
        </xdr:from>
        <xdr:to>
          <xdr:col>36</xdr:col>
          <xdr:colOff>47625</xdr:colOff>
          <xdr:row>7</xdr:row>
          <xdr:rowOff>295275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B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27</xdr:row>
          <xdr:rowOff>0</xdr:rowOff>
        </xdr:from>
        <xdr:to>
          <xdr:col>34</xdr:col>
          <xdr:colOff>38100</xdr:colOff>
          <xdr:row>27</xdr:row>
          <xdr:rowOff>247650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C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46384</xdr:colOff>
      <xdr:row>8</xdr:row>
      <xdr:rowOff>112644</xdr:rowOff>
    </xdr:from>
    <xdr:to>
      <xdr:col>36</xdr:col>
      <xdr:colOff>84719</xdr:colOff>
      <xdr:row>30</xdr:row>
      <xdr:rowOff>125897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18D23E3-F2B8-4A81-9BF0-1CA0D0A112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951" r="15149" b="9897"/>
        <a:stretch/>
      </xdr:blipFill>
      <xdr:spPr>
        <a:xfrm>
          <a:off x="46384" y="1941444"/>
          <a:ext cx="6180055" cy="4928153"/>
        </a:xfrm>
        <a:prstGeom prst="rect">
          <a:avLst/>
        </a:prstGeom>
      </xdr:spPr>
    </xdr:pic>
    <xdr:clientData/>
  </xdr:twoCellAnchor>
  <xdr:twoCellAnchor>
    <xdr:from>
      <xdr:col>2</xdr:col>
      <xdr:colOff>132521</xdr:colOff>
      <xdr:row>11</xdr:row>
      <xdr:rowOff>26504</xdr:rowOff>
    </xdr:from>
    <xdr:to>
      <xdr:col>5</xdr:col>
      <xdr:colOff>13253</xdr:colOff>
      <xdr:row>13</xdr:row>
      <xdr:rowOff>26503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020CEB-25C8-4C2A-B968-11264213B2BF}"/>
            </a:ext>
          </a:extLst>
        </xdr:cNvPr>
        <xdr:cNvSpPr txBox="1"/>
      </xdr:nvSpPr>
      <xdr:spPr>
        <a:xfrm>
          <a:off x="429701" y="2472524"/>
          <a:ext cx="383652" cy="4114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①</a:t>
          </a:r>
        </a:p>
      </xdr:txBody>
    </xdr:sp>
    <xdr:clientData/>
  </xdr:twoCellAnchor>
  <xdr:twoCellAnchor>
    <xdr:from>
      <xdr:col>4</xdr:col>
      <xdr:colOff>112643</xdr:colOff>
      <xdr:row>11</xdr:row>
      <xdr:rowOff>159025</xdr:rowOff>
    </xdr:from>
    <xdr:to>
      <xdr:col>6</xdr:col>
      <xdr:colOff>159026</xdr:colOff>
      <xdr:row>13</xdr:row>
      <xdr:rowOff>159024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2A28F5F-F2B5-4337-97F6-74E7EA654CDA}"/>
            </a:ext>
          </a:extLst>
        </xdr:cNvPr>
        <xdr:cNvSpPr txBox="1"/>
      </xdr:nvSpPr>
      <xdr:spPr>
        <a:xfrm>
          <a:off x="745103" y="2605045"/>
          <a:ext cx="381663" cy="4114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②</a:t>
          </a:r>
        </a:p>
      </xdr:txBody>
    </xdr:sp>
    <xdr:clientData/>
  </xdr:twoCellAnchor>
  <xdr:twoCellAnchor>
    <xdr:from>
      <xdr:col>6</xdr:col>
      <xdr:colOff>132521</xdr:colOff>
      <xdr:row>12</xdr:row>
      <xdr:rowOff>33130</xdr:rowOff>
    </xdr:from>
    <xdr:to>
      <xdr:col>9</xdr:col>
      <xdr:colOff>13253</xdr:colOff>
      <xdr:row>14</xdr:row>
      <xdr:rowOff>6625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D457A78-8F39-4B2F-862E-35F96BBDAD30}"/>
            </a:ext>
          </a:extLst>
        </xdr:cNvPr>
        <xdr:cNvSpPr txBox="1"/>
      </xdr:nvSpPr>
      <xdr:spPr>
        <a:xfrm>
          <a:off x="1100261" y="2684890"/>
          <a:ext cx="383652" cy="4078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③</a:t>
          </a:r>
        </a:p>
      </xdr:txBody>
    </xdr:sp>
    <xdr:clientData/>
  </xdr:twoCellAnchor>
  <xdr:twoCellAnchor>
    <xdr:from>
      <xdr:col>8</xdr:col>
      <xdr:colOff>139147</xdr:colOff>
      <xdr:row>13</xdr:row>
      <xdr:rowOff>59634</xdr:rowOff>
    </xdr:from>
    <xdr:to>
      <xdr:col>11</xdr:col>
      <xdr:colOff>19879</xdr:colOff>
      <xdr:row>15</xdr:row>
      <xdr:rowOff>6625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2333D62-6FB4-4F03-953F-F46C51950F85}"/>
            </a:ext>
          </a:extLst>
        </xdr:cNvPr>
        <xdr:cNvSpPr txBox="1"/>
      </xdr:nvSpPr>
      <xdr:spPr>
        <a:xfrm>
          <a:off x="1442167" y="2917134"/>
          <a:ext cx="383652" cy="4041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④</a:t>
          </a:r>
        </a:p>
      </xdr:txBody>
    </xdr:sp>
    <xdr:clientData/>
  </xdr:twoCellAnchor>
  <xdr:twoCellAnchor>
    <xdr:from>
      <xdr:col>11</xdr:col>
      <xdr:colOff>46383</xdr:colOff>
      <xdr:row>13</xdr:row>
      <xdr:rowOff>92765</xdr:rowOff>
    </xdr:from>
    <xdr:to>
      <xdr:col>13</xdr:col>
      <xdr:colOff>79513</xdr:colOff>
      <xdr:row>14</xdr:row>
      <xdr:rowOff>145773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0E4FA6F-3C74-44CA-B612-73CAD09E5DA4}"/>
            </a:ext>
          </a:extLst>
        </xdr:cNvPr>
        <xdr:cNvSpPr txBox="1"/>
      </xdr:nvSpPr>
      <xdr:spPr>
        <a:xfrm>
          <a:off x="1852323" y="2950265"/>
          <a:ext cx="368410" cy="2816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⑤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5</xdr:row>
          <xdr:rowOff>9525</xdr:rowOff>
        </xdr:from>
        <xdr:to>
          <xdr:col>23</xdr:col>
          <xdr:colOff>9525</xdr:colOff>
          <xdr:row>5</xdr:row>
          <xdr:rowOff>228600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10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95250</xdr:colOff>
          <xdr:row>5</xdr:row>
          <xdr:rowOff>0</xdr:rowOff>
        </xdr:from>
        <xdr:to>
          <xdr:col>33</xdr:col>
          <xdr:colOff>57150</xdr:colOff>
          <xdr:row>5</xdr:row>
          <xdr:rowOff>219075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10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5</xdr:row>
          <xdr:rowOff>19050</xdr:rowOff>
        </xdr:from>
        <xdr:to>
          <xdr:col>29</xdr:col>
          <xdr:colOff>38100</xdr:colOff>
          <xdr:row>5</xdr:row>
          <xdr:rowOff>228600</xdr:rowOff>
        </xdr:to>
        <xdr:sp macro="" textlink="">
          <xdr:nvSpPr>
            <xdr:cNvPr id="32771" name="Check Box 3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10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247650</xdr:colOff>
          <xdr:row>5</xdr:row>
          <xdr:rowOff>9525</xdr:rowOff>
        </xdr:from>
        <xdr:to>
          <xdr:col>25</xdr:col>
          <xdr:colOff>209550</xdr:colOff>
          <xdr:row>5</xdr:row>
          <xdr:rowOff>228600</xdr:rowOff>
        </xdr:to>
        <xdr:sp macro="" textlink="">
          <xdr:nvSpPr>
            <xdr:cNvPr id="32772" name="Check Box 4" hidden="1">
              <a:extLst>
                <a:ext uri="{63B3BB69-23CF-44E3-9099-C40C66FF867C}">
                  <a14:compatExt spid="_x0000_s32772"/>
                </a:ext>
                <a:ext uri="{FF2B5EF4-FFF2-40B4-BE49-F238E27FC236}">
                  <a16:creationId xmlns:a16="http://schemas.microsoft.com/office/drawing/2014/main" id="{00000000-0008-0000-1000-00000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10</xdr:row>
          <xdr:rowOff>19050</xdr:rowOff>
        </xdr:from>
        <xdr:to>
          <xdr:col>11</xdr:col>
          <xdr:colOff>171450</xdr:colOff>
          <xdr:row>11</xdr:row>
          <xdr:rowOff>0</xdr:rowOff>
        </xdr:to>
        <xdr:sp macro="" textlink="">
          <xdr:nvSpPr>
            <xdr:cNvPr id="32773" name="Check Box 5" hidden="1">
              <a:extLst>
                <a:ext uri="{63B3BB69-23CF-44E3-9099-C40C66FF867C}">
                  <a14:compatExt spid="_x0000_s32773"/>
                </a:ext>
                <a:ext uri="{FF2B5EF4-FFF2-40B4-BE49-F238E27FC236}">
                  <a16:creationId xmlns:a16="http://schemas.microsoft.com/office/drawing/2014/main" id="{00000000-0008-0000-1000-00000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10</xdr:row>
          <xdr:rowOff>19050</xdr:rowOff>
        </xdr:from>
        <xdr:to>
          <xdr:col>15</xdr:col>
          <xdr:colOff>219075</xdr:colOff>
          <xdr:row>11</xdr:row>
          <xdr:rowOff>0</xdr:rowOff>
        </xdr:to>
        <xdr:sp macro="" textlink="">
          <xdr:nvSpPr>
            <xdr:cNvPr id="32774" name="Check Box 6" hidden="1">
              <a:extLst>
                <a:ext uri="{63B3BB69-23CF-44E3-9099-C40C66FF867C}">
                  <a14:compatExt spid="_x0000_s32774"/>
                </a:ext>
                <a:ext uri="{FF2B5EF4-FFF2-40B4-BE49-F238E27FC236}">
                  <a16:creationId xmlns:a16="http://schemas.microsoft.com/office/drawing/2014/main" id="{00000000-0008-0000-1000-00000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323850</xdr:colOff>
          <xdr:row>10</xdr:row>
          <xdr:rowOff>19050</xdr:rowOff>
        </xdr:from>
        <xdr:to>
          <xdr:col>16</xdr:col>
          <xdr:colOff>152400</xdr:colOff>
          <xdr:row>11</xdr:row>
          <xdr:rowOff>0</xdr:rowOff>
        </xdr:to>
        <xdr:sp macro="" textlink="">
          <xdr:nvSpPr>
            <xdr:cNvPr id="32775" name="Check Box 7" hidden="1">
              <a:extLst>
                <a:ext uri="{63B3BB69-23CF-44E3-9099-C40C66FF867C}">
                  <a14:compatExt spid="_x0000_s32775"/>
                </a:ext>
                <a:ext uri="{FF2B5EF4-FFF2-40B4-BE49-F238E27FC236}">
                  <a16:creationId xmlns:a16="http://schemas.microsoft.com/office/drawing/2014/main" id="{00000000-0008-0000-1000-00000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66675</xdr:colOff>
          <xdr:row>10</xdr:row>
          <xdr:rowOff>19050</xdr:rowOff>
        </xdr:from>
        <xdr:to>
          <xdr:col>30</xdr:col>
          <xdr:colOff>19050</xdr:colOff>
          <xdr:row>11</xdr:row>
          <xdr:rowOff>0</xdr:rowOff>
        </xdr:to>
        <xdr:sp macro="" textlink="">
          <xdr:nvSpPr>
            <xdr:cNvPr id="32776" name="Check Box 8" hidden="1">
              <a:extLst>
                <a:ext uri="{63B3BB69-23CF-44E3-9099-C40C66FF867C}">
                  <a14:compatExt spid="_x0000_s32776"/>
                </a:ext>
                <a:ext uri="{FF2B5EF4-FFF2-40B4-BE49-F238E27FC236}">
                  <a16:creationId xmlns:a16="http://schemas.microsoft.com/office/drawing/2014/main" id="{00000000-0008-0000-1000-00000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14</xdr:row>
          <xdr:rowOff>19050</xdr:rowOff>
        </xdr:from>
        <xdr:to>
          <xdr:col>13</xdr:col>
          <xdr:colOff>0</xdr:colOff>
          <xdr:row>15</xdr:row>
          <xdr:rowOff>0</xdr:rowOff>
        </xdr:to>
        <xdr:sp macro="" textlink="">
          <xdr:nvSpPr>
            <xdr:cNvPr id="32777" name="Check Box 9" hidden="1">
              <a:extLst>
                <a:ext uri="{63B3BB69-23CF-44E3-9099-C40C66FF867C}">
                  <a14:compatExt spid="_x0000_s32777"/>
                </a:ext>
                <a:ext uri="{FF2B5EF4-FFF2-40B4-BE49-F238E27FC236}">
                  <a16:creationId xmlns:a16="http://schemas.microsoft.com/office/drawing/2014/main" id="{00000000-0008-0000-1000-00000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128952</xdr:colOff>
      <xdr:row>23</xdr:row>
      <xdr:rowOff>17585</xdr:rowOff>
    </xdr:from>
    <xdr:to>
      <xdr:col>22</xdr:col>
      <xdr:colOff>175846</xdr:colOff>
      <xdr:row>23</xdr:row>
      <xdr:rowOff>269631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25623128-3B03-49D3-8BB3-839857B043A3}"/>
            </a:ext>
          </a:extLst>
        </xdr:cNvPr>
        <xdr:cNvSpPr/>
      </xdr:nvSpPr>
      <xdr:spPr>
        <a:xfrm>
          <a:off x="6120177" y="5999285"/>
          <a:ext cx="332644" cy="232996"/>
        </a:xfrm>
        <a:prstGeom prst="down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117229</xdr:colOff>
      <xdr:row>23</xdr:row>
      <xdr:rowOff>17586</xdr:rowOff>
    </xdr:from>
    <xdr:to>
      <xdr:col>33</xdr:col>
      <xdr:colOff>164122</xdr:colOff>
      <xdr:row>23</xdr:row>
      <xdr:rowOff>257907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F95A1302-A9E5-4CC4-BB02-7004A33A39DC}"/>
            </a:ext>
          </a:extLst>
        </xdr:cNvPr>
        <xdr:cNvSpPr/>
      </xdr:nvSpPr>
      <xdr:spPr>
        <a:xfrm>
          <a:off x="9251704" y="5999286"/>
          <a:ext cx="332643" cy="230796"/>
        </a:xfrm>
        <a:prstGeom prst="down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6</xdr:row>
          <xdr:rowOff>9525</xdr:rowOff>
        </xdr:from>
        <xdr:to>
          <xdr:col>23</xdr:col>
          <xdr:colOff>9525</xdr:colOff>
          <xdr:row>6</xdr:row>
          <xdr:rowOff>228600</xdr:rowOff>
        </xdr:to>
        <xdr:sp macro="" textlink="">
          <xdr:nvSpPr>
            <xdr:cNvPr id="36865" name="Check Box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11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95250</xdr:colOff>
          <xdr:row>6</xdr:row>
          <xdr:rowOff>0</xdr:rowOff>
        </xdr:from>
        <xdr:to>
          <xdr:col>33</xdr:col>
          <xdr:colOff>57150</xdr:colOff>
          <xdr:row>6</xdr:row>
          <xdr:rowOff>219075</xdr:rowOff>
        </xdr:to>
        <xdr:sp macro="" textlink="">
          <xdr:nvSpPr>
            <xdr:cNvPr id="36866" name="Check Box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00000000-0008-0000-1100-00000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6</xdr:row>
          <xdr:rowOff>19050</xdr:rowOff>
        </xdr:from>
        <xdr:to>
          <xdr:col>29</xdr:col>
          <xdr:colOff>38100</xdr:colOff>
          <xdr:row>6</xdr:row>
          <xdr:rowOff>228600</xdr:rowOff>
        </xdr:to>
        <xdr:sp macro="" textlink="">
          <xdr:nvSpPr>
            <xdr:cNvPr id="36867" name="Check Box 3" hidden="1">
              <a:extLst>
                <a:ext uri="{63B3BB69-23CF-44E3-9099-C40C66FF867C}">
                  <a14:compatExt spid="_x0000_s36867"/>
                </a:ext>
                <a:ext uri="{FF2B5EF4-FFF2-40B4-BE49-F238E27FC236}">
                  <a16:creationId xmlns:a16="http://schemas.microsoft.com/office/drawing/2014/main" id="{00000000-0008-0000-1100-00000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247650</xdr:colOff>
          <xdr:row>6</xdr:row>
          <xdr:rowOff>9525</xdr:rowOff>
        </xdr:from>
        <xdr:to>
          <xdr:col>25</xdr:col>
          <xdr:colOff>209550</xdr:colOff>
          <xdr:row>6</xdr:row>
          <xdr:rowOff>228600</xdr:rowOff>
        </xdr:to>
        <xdr:sp macro="" textlink="">
          <xdr:nvSpPr>
            <xdr:cNvPr id="36868" name="Check Box 4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00000000-0008-0000-1100-00000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11</xdr:row>
          <xdr:rowOff>19050</xdr:rowOff>
        </xdr:from>
        <xdr:to>
          <xdr:col>11</xdr:col>
          <xdr:colOff>171450</xdr:colOff>
          <xdr:row>12</xdr:row>
          <xdr:rowOff>0</xdr:rowOff>
        </xdr:to>
        <xdr:sp macro="" textlink="">
          <xdr:nvSpPr>
            <xdr:cNvPr id="36869" name="Check Box 5" hidden="1">
              <a:extLst>
                <a:ext uri="{63B3BB69-23CF-44E3-9099-C40C66FF867C}">
                  <a14:compatExt spid="_x0000_s36869"/>
                </a:ext>
                <a:ext uri="{FF2B5EF4-FFF2-40B4-BE49-F238E27FC236}">
                  <a16:creationId xmlns:a16="http://schemas.microsoft.com/office/drawing/2014/main" id="{00000000-0008-0000-1100-00000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11</xdr:row>
          <xdr:rowOff>19050</xdr:rowOff>
        </xdr:from>
        <xdr:to>
          <xdr:col>15</xdr:col>
          <xdr:colOff>219075</xdr:colOff>
          <xdr:row>12</xdr:row>
          <xdr:rowOff>0</xdr:rowOff>
        </xdr:to>
        <xdr:sp macro="" textlink="">
          <xdr:nvSpPr>
            <xdr:cNvPr id="36870" name="Check Box 6" hidden="1">
              <a:extLst>
                <a:ext uri="{63B3BB69-23CF-44E3-9099-C40C66FF867C}">
                  <a14:compatExt spid="_x0000_s36870"/>
                </a:ext>
                <a:ext uri="{FF2B5EF4-FFF2-40B4-BE49-F238E27FC236}">
                  <a16:creationId xmlns:a16="http://schemas.microsoft.com/office/drawing/2014/main" id="{00000000-0008-0000-1100-00000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323850</xdr:colOff>
          <xdr:row>11</xdr:row>
          <xdr:rowOff>19050</xdr:rowOff>
        </xdr:from>
        <xdr:to>
          <xdr:col>16</xdr:col>
          <xdr:colOff>152400</xdr:colOff>
          <xdr:row>12</xdr:row>
          <xdr:rowOff>0</xdr:rowOff>
        </xdr:to>
        <xdr:sp macro="" textlink="">
          <xdr:nvSpPr>
            <xdr:cNvPr id="36871" name="Check Box 7" hidden="1">
              <a:extLst>
                <a:ext uri="{63B3BB69-23CF-44E3-9099-C40C66FF867C}">
                  <a14:compatExt spid="_x0000_s36871"/>
                </a:ext>
                <a:ext uri="{FF2B5EF4-FFF2-40B4-BE49-F238E27FC236}">
                  <a16:creationId xmlns:a16="http://schemas.microsoft.com/office/drawing/2014/main" id="{00000000-0008-0000-1100-00000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66675</xdr:colOff>
          <xdr:row>11</xdr:row>
          <xdr:rowOff>19050</xdr:rowOff>
        </xdr:from>
        <xdr:to>
          <xdr:col>30</xdr:col>
          <xdr:colOff>19050</xdr:colOff>
          <xdr:row>12</xdr:row>
          <xdr:rowOff>0</xdr:rowOff>
        </xdr:to>
        <xdr:sp macro="" textlink="">
          <xdr:nvSpPr>
            <xdr:cNvPr id="36872" name="Check Box 8" hidden="1">
              <a:extLst>
                <a:ext uri="{63B3BB69-23CF-44E3-9099-C40C66FF867C}">
                  <a14:compatExt spid="_x0000_s36872"/>
                </a:ext>
                <a:ext uri="{FF2B5EF4-FFF2-40B4-BE49-F238E27FC236}">
                  <a16:creationId xmlns:a16="http://schemas.microsoft.com/office/drawing/2014/main" id="{00000000-0008-0000-1100-00000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15</xdr:row>
          <xdr:rowOff>19050</xdr:rowOff>
        </xdr:from>
        <xdr:to>
          <xdr:col>13</xdr:col>
          <xdr:colOff>0</xdr:colOff>
          <xdr:row>16</xdr:row>
          <xdr:rowOff>0</xdr:rowOff>
        </xdr:to>
        <xdr:sp macro="" textlink="">
          <xdr:nvSpPr>
            <xdr:cNvPr id="36873" name="Check Box 9" hidden="1">
              <a:extLst>
                <a:ext uri="{63B3BB69-23CF-44E3-9099-C40C66FF867C}">
                  <a14:compatExt spid="_x0000_s36873"/>
                </a:ext>
                <a:ext uri="{FF2B5EF4-FFF2-40B4-BE49-F238E27FC236}">
                  <a16:creationId xmlns:a16="http://schemas.microsoft.com/office/drawing/2014/main" id="{00000000-0008-0000-1100-00000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128952</xdr:colOff>
      <xdr:row>24</xdr:row>
      <xdr:rowOff>17585</xdr:rowOff>
    </xdr:from>
    <xdr:to>
      <xdr:col>22</xdr:col>
      <xdr:colOff>175846</xdr:colOff>
      <xdr:row>24</xdr:row>
      <xdr:rowOff>269631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371190DA-4E1D-4356-9E0F-08263A62213D}"/>
            </a:ext>
          </a:extLst>
        </xdr:cNvPr>
        <xdr:cNvSpPr/>
      </xdr:nvSpPr>
      <xdr:spPr>
        <a:xfrm>
          <a:off x="6120177" y="5989760"/>
          <a:ext cx="332644" cy="232996"/>
        </a:xfrm>
        <a:prstGeom prst="down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117229</xdr:colOff>
      <xdr:row>24</xdr:row>
      <xdr:rowOff>17586</xdr:rowOff>
    </xdr:from>
    <xdr:to>
      <xdr:col>33</xdr:col>
      <xdr:colOff>164122</xdr:colOff>
      <xdr:row>24</xdr:row>
      <xdr:rowOff>257907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4D532157-32F1-4FF9-9865-B6A3F02C50CF}"/>
            </a:ext>
          </a:extLst>
        </xdr:cNvPr>
        <xdr:cNvSpPr/>
      </xdr:nvSpPr>
      <xdr:spPr>
        <a:xfrm>
          <a:off x="9251704" y="5989761"/>
          <a:ext cx="332643" cy="230796"/>
        </a:xfrm>
        <a:prstGeom prst="down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228600</xdr:colOff>
          <xdr:row>5</xdr:row>
          <xdr:rowOff>0</xdr:rowOff>
        </xdr:from>
        <xdr:to>
          <xdr:col>27</xdr:col>
          <xdr:colOff>190500</xdr:colOff>
          <xdr:row>5</xdr:row>
          <xdr:rowOff>219075</xdr:rowOff>
        </xdr:to>
        <xdr:sp macro="" textlink="">
          <xdr:nvSpPr>
            <xdr:cNvPr id="36874" name="Check Box 10" hidden="1">
              <a:extLst>
                <a:ext uri="{63B3BB69-23CF-44E3-9099-C40C66FF867C}">
                  <a14:compatExt spid="_x0000_s36874"/>
                </a:ext>
                <a:ext uri="{FF2B5EF4-FFF2-40B4-BE49-F238E27FC236}">
                  <a16:creationId xmlns:a16="http://schemas.microsoft.com/office/drawing/2014/main" id="{00000000-0008-0000-1100-00000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142875</xdr:colOff>
          <xdr:row>5</xdr:row>
          <xdr:rowOff>0</xdr:rowOff>
        </xdr:from>
        <xdr:to>
          <xdr:col>29</xdr:col>
          <xdr:colOff>104775</xdr:colOff>
          <xdr:row>5</xdr:row>
          <xdr:rowOff>219075</xdr:rowOff>
        </xdr:to>
        <xdr:sp macro="" textlink="">
          <xdr:nvSpPr>
            <xdr:cNvPr id="36875" name="Check Box 11" hidden="1">
              <a:extLst>
                <a:ext uri="{63B3BB69-23CF-44E3-9099-C40C66FF867C}">
                  <a14:compatExt spid="_x0000_s36875"/>
                </a:ext>
                <a:ext uri="{FF2B5EF4-FFF2-40B4-BE49-F238E27FC236}">
                  <a16:creationId xmlns:a16="http://schemas.microsoft.com/office/drawing/2014/main" id="{00000000-0008-0000-1100-00000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fukushima.lg.jp/sec/36021d/tokusai001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abc@ac.ne.jp" TargetMode="External"/><Relationship Id="rId5" Type="http://schemas.openxmlformats.org/officeDocument/2006/relationships/ctrlProp" Target="../ctrlProps/ctrlProp23.xml"/><Relationship Id="rId4" Type="http://schemas.openxmlformats.org/officeDocument/2006/relationships/vmlDrawing" Target="../drawings/vmlDrawing5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abc@ac.ne.jp" TargetMode="External"/><Relationship Id="rId1" Type="http://schemas.openxmlformats.org/officeDocument/2006/relationships/hyperlink" Target="mailto:abc@ac.ne.jp" TargetMode="External"/><Relationship Id="rId6" Type="http://schemas.openxmlformats.org/officeDocument/2006/relationships/ctrlProp" Target="../ctrlProps/ctrlProp24.xml"/><Relationship Id="rId5" Type="http://schemas.openxmlformats.org/officeDocument/2006/relationships/vmlDrawing" Target="../drawings/vmlDrawing6.vml"/><Relationship Id="rId4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8.xml"/><Relationship Id="rId13" Type="http://schemas.openxmlformats.org/officeDocument/2006/relationships/ctrlProp" Target="../ctrlProps/ctrlProp43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7.xml"/><Relationship Id="rId12" Type="http://schemas.openxmlformats.org/officeDocument/2006/relationships/ctrlProp" Target="../ctrlProps/ctrlProp4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36.xml"/><Relationship Id="rId11" Type="http://schemas.openxmlformats.org/officeDocument/2006/relationships/ctrlProp" Target="../ctrlProps/ctrlProp41.xml"/><Relationship Id="rId5" Type="http://schemas.openxmlformats.org/officeDocument/2006/relationships/ctrlProp" Target="../ctrlProps/ctrlProp35.xml"/><Relationship Id="rId10" Type="http://schemas.openxmlformats.org/officeDocument/2006/relationships/ctrlProp" Target="../ctrlProps/ctrlProp40.xml"/><Relationship Id="rId4" Type="http://schemas.openxmlformats.org/officeDocument/2006/relationships/ctrlProp" Target="../ctrlProps/ctrlProp34.xml"/><Relationship Id="rId9" Type="http://schemas.openxmlformats.org/officeDocument/2006/relationships/ctrlProp" Target="../ctrlProps/ctrlProp39.xml"/><Relationship Id="rId14" Type="http://schemas.openxmlformats.org/officeDocument/2006/relationships/ctrlProp" Target="../ctrlProps/ctrlProp4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5" Type="http://schemas.openxmlformats.org/officeDocument/2006/relationships/ctrlProp" Target="../ctrlProps/ctrlProp4.xml"/><Relationship Id="rId10" Type="http://schemas.openxmlformats.org/officeDocument/2006/relationships/ctrlProp" Target="../ctrlProps/ctrlProp9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C0BE5-4F9B-47CF-B576-BAB910BB4D18}">
  <dimension ref="A4:J33"/>
  <sheetViews>
    <sheetView tabSelected="1" workbookViewId="0"/>
  </sheetViews>
  <sheetFormatPr defaultRowHeight="13.5" x14ac:dyDescent="0.4"/>
  <cols>
    <col min="1" max="16384" width="9" style="111"/>
  </cols>
  <sheetData>
    <row r="4" spans="1:1" ht="21" x14ac:dyDescent="0.4">
      <c r="A4" s="110" t="s">
        <v>322</v>
      </c>
    </row>
    <row r="6" spans="1:1" x14ac:dyDescent="0.4">
      <c r="A6" s="111" t="s">
        <v>312</v>
      </c>
    </row>
    <row r="8" spans="1:1" x14ac:dyDescent="0.4">
      <c r="A8" s="111" t="s">
        <v>323</v>
      </c>
    </row>
    <row r="9" spans="1:1" x14ac:dyDescent="0.4">
      <c r="A9" s="111" t="s">
        <v>324</v>
      </c>
    </row>
    <row r="10" spans="1:1" ht="18.75" x14ac:dyDescent="0.4">
      <c r="A10" s="112" t="s">
        <v>313</v>
      </c>
    </row>
    <row r="12" spans="1:1" ht="21" customHeight="1" x14ac:dyDescent="0.4">
      <c r="A12" s="111" t="s">
        <v>314</v>
      </c>
    </row>
    <row r="13" spans="1:1" ht="21" customHeight="1" x14ac:dyDescent="0.4">
      <c r="A13" s="111" t="s">
        <v>315</v>
      </c>
    </row>
    <row r="14" spans="1:1" ht="21" customHeight="1" x14ac:dyDescent="0.4">
      <c r="A14" s="111" t="s">
        <v>316</v>
      </c>
    </row>
    <row r="15" spans="1:1" ht="21" customHeight="1" x14ac:dyDescent="0.4">
      <c r="A15" s="111" t="s">
        <v>350</v>
      </c>
    </row>
    <row r="17" spans="1:10" x14ac:dyDescent="0.4">
      <c r="A17" s="111" t="s">
        <v>317</v>
      </c>
    </row>
    <row r="18" spans="1:10" ht="29.25" customHeight="1" x14ac:dyDescent="0.4"/>
    <row r="19" spans="1:10" ht="29.25" customHeight="1" x14ac:dyDescent="0.4">
      <c r="A19" s="118" t="s">
        <v>337</v>
      </c>
      <c r="B19" s="219" t="s">
        <v>325</v>
      </c>
      <c r="C19" s="219"/>
      <c r="D19" s="219"/>
      <c r="E19" s="219"/>
      <c r="F19" s="219"/>
      <c r="G19" s="118" t="s">
        <v>318</v>
      </c>
    </row>
    <row r="20" spans="1:10" ht="29.25" customHeight="1" x14ac:dyDescent="0.4">
      <c r="A20" s="118" t="s">
        <v>338</v>
      </c>
      <c r="B20" s="219" t="s">
        <v>326</v>
      </c>
      <c r="C20" s="219"/>
      <c r="D20" s="219"/>
      <c r="E20" s="219"/>
      <c r="F20" s="219"/>
      <c r="G20" s="118" t="s">
        <v>318</v>
      </c>
    </row>
    <row r="21" spans="1:10" ht="29.25" customHeight="1" x14ac:dyDescent="0.4">
      <c r="A21" s="118" t="s">
        <v>339</v>
      </c>
      <c r="B21" s="219" t="s">
        <v>327</v>
      </c>
      <c r="C21" s="219"/>
      <c r="D21" s="219"/>
      <c r="E21" s="219"/>
      <c r="F21" s="219"/>
      <c r="G21" s="118" t="s">
        <v>318</v>
      </c>
    </row>
    <row r="22" spans="1:10" ht="29.25" customHeight="1" x14ac:dyDescent="0.4">
      <c r="A22" s="118" t="s">
        <v>340</v>
      </c>
      <c r="B22" s="219" t="s">
        <v>332</v>
      </c>
      <c r="C22" s="219"/>
      <c r="D22" s="219"/>
      <c r="E22" s="219"/>
      <c r="F22" s="219"/>
      <c r="G22" s="118" t="s">
        <v>318</v>
      </c>
    </row>
    <row r="23" spans="1:10" ht="29.25" customHeight="1" x14ac:dyDescent="0.4">
      <c r="A23" s="118" t="s">
        <v>341</v>
      </c>
      <c r="B23" s="219" t="s">
        <v>333</v>
      </c>
      <c r="C23" s="219"/>
      <c r="D23" s="219"/>
      <c r="E23" s="219"/>
      <c r="F23" s="219"/>
      <c r="G23" s="118" t="s">
        <v>318</v>
      </c>
    </row>
    <row r="24" spans="1:10" ht="29.25" customHeight="1" x14ac:dyDescent="0.4">
      <c r="A24" s="217" t="s">
        <v>342</v>
      </c>
      <c r="B24" s="219" t="s">
        <v>328</v>
      </c>
      <c r="C24" s="219"/>
      <c r="D24" s="219"/>
      <c r="E24" s="219"/>
      <c r="F24" s="219"/>
      <c r="G24" s="118" t="s">
        <v>318</v>
      </c>
    </row>
    <row r="25" spans="1:10" ht="29.25" customHeight="1" x14ac:dyDescent="0.4">
      <c r="A25" s="218"/>
      <c r="B25" s="214" t="s">
        <v>349</v>
      </c>
      <c r="C25" s="215"/>
      <c r="D25" s="215"/>
      <c r="E25" s="215"/>
      <c r="F25" s="216"/>
      <c r="G25" s="118" t="s">
        <v>318</v>
      </c>
    </row>
    <row r="26" spans="1:10" ht="29.25" customHeight="1" x14ac:dyDescent="0.4">
      <c r="A26" s="113" t="s">
        <v>343</v>
      </c>
      <c r="B26" s="220" t="s">
        <v>329</v>
      </c>
      <c r="C26" s="220"/>
      <c r="D26" s="220"/>
      <c r="E26" s="220"/>
      <c r="F26" s="220"/>
      <c r="G26" s="116" t="s">
        <v>334</v>
      </c>
    </row>
    <row r="27" spans="1:10" ht="29.25" customHeight="1" x14ac:dyDescent="0.4">
      <c r="A27" s="113" t="s">
        <v>344</v>
      </c>
      <c r="B27" s="220" t="s">
        <v>330</v>
      </c>
      <c r="C27" s="220"/>
      <c r="D27" s="220"/>
      <c r="E27" s="220"/>
      <c r="F27" s="220"/>
      <c r="G27" s="116" t="s">
        <v>335</v>
      </c>
    </row>
    <row r="28" spans="1:10" ht="29.25" customHeight="1" x14ac:dyDescent="0.4">
      <c r="A28" s="113" t="s">
        <v>345</v>
      </c>
      <c r="B28" s="220" t="s">
        <v>319</v>
      </c>
      <c r="C28" s="220"/>
      <c r="D28" s="220"/>
      <c r="E28" s="220"/>
      <c r="F28" s="220"/>
      <c r="G28" s="113" t="s">
        <v>320</v>
      </c>
    </row>
    <row r="29" spans="1:10" ht="29.25" customHeight="1" x14ac:dyDescent="0.4">
      <c r="A29" s="113" t="s">
        <v>346</v>
      </c>
      <c r="B29" s="220" t="s">
        <v>331</v>
      </c>
      <c r="C29" s="220"/>
      <c r="D29" s="220"/>
      <c r="E29" s="220"/>
      <c r="F29" s="220"/>
      <c r="G29" s="115" t="s">
        <v>336</v>
      </c>
      <c r="J29" s="117"/>
    </row>
    <row r="30" spans="1:10" ht="29.25" customHeight="1" x14ac:dyDescent="0.4"/>
    <row r="31" spans="1:10" ht="29.25" customHeight="1" x14ac:dyDescent="0.4">
      <c r="A31" s="221" t="s">
        <v>321</v>
      </c>
      <c r="B31" s="222"/>
      <c r="C31" s="222"/>
      <c r="D31" s="222"/>
      <c r="E31" s="222"/>
      <c r="F31" s="222"/>
      <c r="G31" s="222"/>
    </row>
    <row r="32" spans="1:10" ht="29.25" customHeight="1" x14ac:dyDescent="0.4">
      <c r="A32" s="222"/>
      <c r="B32" s="222"/>
      <c r="C32" s="222"/>
      <c r="D32" s="222"/>
      <c r="E32" s="222"/>
      <c r="F32" s="222"/>
      <c r="G32" s="222"/>
    </row>
    <row r="33" ht="29.25" customHeight="1" x14ac:dyDescent="0.4"/>
  </sheetData>
  <mergeCells count="13">
    <mergeCell ref="B26:F26"/>
    <mergeCell ref="B29:F29"/>
    <mergeCell ref="A31:G32"/>
    <mergeCell ref="B27:F27"/>
    <mergeCell ref="B28:F28"/>
    <mergeCell ref="B25:F25"/>
    <mergeCell ref="A24:A25"/>
    <mergeCell ref="B19:F19"/>
    <mergeCell ref="B20:F20"/>
    <mergeCell ref="B21:F21"/>
    <mergeCell ref="B22:F22"/>
    <mergeCell ref="B23:F23"/>
    <mergeCell ref="B24:F24"/>
  </mergeCells>
  <phoneticPr fontId="2"/>
  <hyperlinks>
    <hyperlink ref="A10" r:id="rId1" xr:uid="{4DD3AE08-80B9-40F8-8338-52B75B2B705D}"/>
  </hyperlinks>
  <pageMargins left="0.7" right="0.7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92458-05FE-47F0-9054-C419E9FFFD9E}">
  <sheetPr>
    <tabColor theme="7" tint="0.79998168889431442"/>
    <pageSetUpPr fitToPage="1"/>
  </sheetPr>
  <dimension ref="A1:AK26"/>
  <sheetViews>
    <sheetView zoomScale="115" zoomScaleNormal="115" workbookViewId="0">
      <selection sqref="A1:XFD1048576"/>
    </sheetView>
  </sheetViews>
  <sheetFormatPr defaultColWidth="8.75" defaultRowHeight="12" x14ac:dyDescent="0.4"/>
  <cols>
    <col min="1" max="1" width="3.75" style="117" customWidth="1"/>
    <col min="2" max="2" width="0.25" style="117" customWidth="1"/>
    <col min="3" max="30" width="2.25" style="117" customWidth="1"/>
    <col min="31" max="31" width="6.25" style="120" customWidth="1"/>
    <col min="32" max="33" width="0.25" style="117" customWidth="1"/>
    <col min="34" max="34" width="5.75" style="117" customWidth="1"/>
    <col min="35" max="35" width="0.625" style="117" customWidth="1"/>
    <col min="36" max="37" width="2.25" style="117" customWidth="1"/>
    <col min="38" max="38" width="8.75" style="117"/>
    <col min="39" max="39" width="12.25" style="117" customWidth="1"/>
    <col min="40" max="16384" width="8.75" style="117"/>
  </cols>
  <sheetData>
    <row r="1" spans="1:37" ht="19.149999999999999" customHeight="1" x14ac:dyDescent="0.4">
      <c r="A1" s="119" t="s">
        <v>192</v>
      </c>
    </row>
    <row r="2" spans="1:37" ht="24" customHeight="1" x14ac:dyDescent="0.4">
      <c r="A2" s="119"/>
      <c r="Y2" s="111" t="s">
        <v>0</v>
      </c>
      <c r="AD2" s="611"/>
      <c r="AE2" s="611"/>
      <c r="AF2" s="611"/>
      <c r="AG2" s="611"/>
      <c r="AH2" s="611"/>
      <c r="AI2" s="611"/>
      <c r="AJ2" s="611"/>
      <c r="AK2" s="611"/>
    </row>
    <row r="3" spans="1:37" ht="31.9" customHeight="1" x14ac:dyDescent="0.4">
      <c r="AE3" s="117"/>
    </row>
    <row r="4" spans="1:37" ht="27" customHeight="1" x14ac:dyDescent="0.4">
      <c r="A4" s="288" t="s">
        <v>193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8"/>
      <c r="AH4" s="288"/>
      <c r="AI4" s="288"/>
      <c r="AJ4" s="288"/>
      <c r="AK4" s="288"/>
    </row>
    <row r="5" spans="1:37" ht="33" customHeight="1" x14ac:dyDescent="0.4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</row>
    <row r="6" spans="1:37" ht="51.6" customHeight="1" x14ac:dyDescent="0.4">
      <c r="A6" s="607" t="s">
        <v>120</v>
      </c>
      <c r="B6" s="607"/>
      <c r="C6" s="607"/>
      <c r="D6" s="607"/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  <c r="Q6" s="607"/>
      <c r="R6" s="607"/>
      <c r="S6" s="607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</row>
    <row r="7" spans="1:37" ht="15" customHeight="1" x14ac:dyDescent="0.4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</row>
    <row r="8" spans="1:37" ht="30.6" customHeight="1" x14ac:dyDescent="0.4">
      <c r="A8" s="612" t="s">
        <v>194</v>
      </c>
      <c r="B8" s="612"/>
      <c r="C8" s="612"/>
      <c r="D8" s="612"/>
      <c r="E8" s="612"/>
      <c r="F8" s="612"/>
      <c r="G8" s="612"/>
      <c r="H8" s="612"/>
      <c r="I8" s="612"/>
      <c r="J8" s="612"/>
      <c r="K8" s="612"/>
      <c r="L8" s="612"/>
      <c r="M8" s="612"/>
      <c r="N8" s="612"/>
      <c r="O8" s="612"/>
      <c r="P8" s="612"/>
      <c r="Q8" s="612"/>
      <c r="R8" s="612"/>
      <c r="S8" s="612"/>
      <c r="T8" s="612"/>
      <c r="U8" s="612"/>
      <c r="V8" s="612"/>
      <c r="W8" s="612"/>
      <c r="X8" s="612"/>
      <c r="Y8" s="612"/>
      <c r="Z8" s="612"/>
      <c r="AA8" s="612"/>
      <c r="AB8" s="612"/>
      <c r="AC8" s="612"/>
      <c r="AD8" s="612"/>
      <c r="AE8" s="612"/>
      <c r="AF8" s="612"/>
      <c r="AG8" s="612"/>
      <c r="AH8" s="612"/>
      <c r="AI8" s="612"/>
      <c r="AJ8" s="612"/>
      <c r="AK8" s="612"/>
    </row>
    <row r="9" spans="1:37" ht="12" customHeight="1" x14ac:dyDescent="0.4">
      <c r="A9" s="153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</row>
    <row r="10" spans="1:37" ht="25.15" customHeight="1" x14ac:dyDescent="0.4">
      <c r="A10" s="318" t="s">
        <v>3</v>
      </c>
      <c r="B10" s="318"/>
      <c r="C10" s="318"/>
      <c r="D10" s="318"/>
      <c r="E10" s="318"/>
      <c r="F10" s="318"/>
      <c r="G10" s="318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</row>
    <row r="11" spans="1:37" ht="25.15" customHeight="1" x14ac:dyDescent="0.4">
      <c r="A11" s="318" t="s">
        <v>294</v>
      </c>
      <c r="B11" s="318"/>
      <c r="C11" s="318"/>
      <c r="D11" s="318"/>
      <c r="E11" s="318"/>
      <c r="F11" s="318"/>
      <c r="G11" s="318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</row>
    <row r="12" spans="1:37" ht="25.15" customHeight="1" x14ac:dyDescent="0.4">
      <c r="A12" s="318" t="s">
        <v>295</v>
      </c>
      <c r="B12" s="318"/>
      <c r="C12" s="318"/>
      <c r="D12" s="318"/>
      <c r="E12" s="318"/>
      <c r="F12" s="318"/>
      <c r="G12" s="318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</row>
    <row r="13" spans="1:37" ht="11.45" customHeight="1" x14ac:dyDescent="0.4">
      <c r="A13" s="161"/>
      <c r="B13" s="162"/>
      <c r="C13" s="162"/>
      <c r="D13" s="162"/>
      <c r="E13" s="162"/>
      <c r="F13" s="162"/>
      <c r="G13" s="162"/>
    </row>
    <row r="14" spans="1:37" ht="26.45" customHeight="1" x14ac:dyDescent="0.4">
      <c r="A14" s="318" t="s">
        <v>121</v>
      </c>
      <c r="B14" s="318"/>
      <c r="C14" s="318"/>
      <c r="D14" s="318"/>
      <c r="E14" s="318"/>
      <c r="F14" s="318"/>
      <c r="G14" s="318"/>
      <c r="H14" s="608"/>
      <c r="I14" s="609"/>
      <c r="J14" s="609"/>
      <c r="K14" s="609"/>
      <c r="L14" s="609"/>
      <c r="M14" s="609"/>
      <c r="N14" s="609"/>
      <c r="O14" s="609"/>
      <c r="P14" s="609" t="s">
        <v>122</v>
      </c>
      <c r="Q14" s="609"/>
      <c r="R14" s="610"/>
      <c r="S14" s="269" t="s">
        <v>347</v>
      </c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</row>
    <row r="15" spans="1:37" ht="26.45" customHeight="1" x14ac:dyDescent="0.4">
      <c r="A15" s="318" t="s">
        <v>121</v>
      </c>
      <c r="B15" s="318"/>
      <c r="C15" s="318"/>
      <c r="D15" s="318"/>
      <c r="E15" s="318"/>
      <c r="F15" s="318"/>
      <c r="G15" s="318"/>
      <c r="H15" s="608"/>
      <c r="I15" s="609"/>
      <c r="J15" s="609"/>
      <c r="K15" s="609"/>
      <c r="L15" s="609"/>
      <c r="M15" s="609"/>
      <c r="N15" s="609"/>
      <c r="O15" s="609"/>
      <c r="P15" s="609" t="s">
        <v>122</v>
      </c>
      <c r="Q15" s="609"/>
      <c r="R15" s="610"/>
      <c r="S15" s="269" t="s">
        <v>348</v>
      </c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</row>
    <row r="17" spans="1:37" ht="25.15" customHeight="1" x14ac:dyDescent="0.4">
      <c r="A17" s="318" t="s">
        <v>123</v>
      </c>
      <c r="B17" s="318"/>
      <c r="C17" s="318"/>
      <c r="D17" s="318"/>
      <c r="E17" s="318"/>
      <c r="F17" s="318"/>
      <c r="G17" s="318"/>
      <c r="H17" s="608" t="s">
        <v>124</v>
      </c>
      <c r="I17" s="609"/>
      <c r="J17" s="609"/>
      <c r="K17" s="609"/>
      <c r="L17" s="609"/>
      <c r="M17" s="609"/>
      <c r="N17" s="609"/>
      <c r="O17" s="609"/>
      <c r="P17" s="609"/>
      <c r="Q17" s="609"/>
      <c r="R17" s="610"/>
    </row>
    <row r="19" spans="1:37" ht="7.15" customHeight="1" x14ac:dyDescent="0.4"/>
    <row r="20" spans="1:37" ht="7.15" customHeight="1" x14ac:dyDescent="0.4"/>
    <row r="21" spans="1:37" ht="7.15" customHeight="1" x14ac:dyDescent="0.4"/>
    <row r="22" spans="1:37" ht="7.15" customHeight="1" x14ac:dyDescent="0.4"/>
    <row r="23" spans="1:37" s="209" customFormat="1" ht="14.25" x14ac:dyDescent="0.4">
      <c r="A23" s="209" t="s">
        <v>125</v>
      </c>
      <c r="AE23" s="210"/>
    </row>
    <row r="24" spans="1:37" s="209" customFormat="1" ht="32.450000000000003" customHeight="1" x14ac:dyDescent="0.4">
      <c r="A24" s="607" t="s">
        <v>126</v>
      </c>
      <c r="B24" s="607"/>
      <c r="C24" s="607"/>
      <c r="D24" s="607"/>
      <c r="E24" s="607"/>
      <c r="F24" s="607"/>
      <c r="G24" s="607"/>
      <c r="H24" s="607"/>
      <c r="I24" s="607"/>
      <c r="J24" s="607"/>
      <c r="K24" s="607"/>
      <c r="L24" s="607"/>
      <c r="M24" s="607"/>
      <c r="N24" s="607"/>
      <c r="O24" s="607"/>
      <c r="P24" s="607"/>
      <c r="Q24" s="607"/>
      <c r="R24" s="607"/>
      <c r="S24" s="607"/>
      <c r="T24" s="607"/>
      <c r="U24" s="607"/>
      <c r="V24" s="607"/>
      <c r="W24" s="607"/>
      <c r="X24" s="607"/>
      <c r="Y24" s="607"/>
      <c r="Z24" s="607"/>
      <c r="AA24" s="607"/>
      <c r="AB24" s="607"/>
      <c r="AC24" s="607"/>
      <c r="AD24" s="607"/>
      <c r="AE24" s="607"/>
      <c r="AF24" s="607"/>
      <c r="AG24" s="607"/>
      <c r="AH24" s="607"/>
      <c r="AI24" s="607"/>
      <c r="AJ24" s="607"/>
      <c r="AK24" s="607"/>
    </row>
    <row r="25" spans="1:37" s="209" customFormat="1" ht="18.600000000000001" customHeight="1" x14ac:dyDescent="0.4">
      <c r="A25" s="607" t="s">
        <v>127</v>
      </c>
      <c r="B25" s="607"/>
      <c r="C25" s="607"/>
      <c r="D25" s="607"/>
      <c r="E25" s="607"/>
      <c r="F25" s="607"/>
      <c r="G25" s="607"/>
      <c r="H25" s="607"/>
      <c r="I25" s="607"/>
      <c r="J25" s="607"/>
      <c r="K25" s="607"/>
      <c r="L25" s="607"/>
      <c r="M25" s="607"/>
      <c r="N25" s="607"/>
      <c r="O25" s="607"/>
      <c r="P25" s="607"/>
      <c r="Q25" s="607"/>
      <c r="R25" s="607"/>
      <c r="S25" s="607"/>
      <c r="T25" s="607"/>
      <c r="U25" s="607"/>
      <c r="V25" s="607"/>
      <c r="W25" s="607"/>
      <c r="X25" s="607"/>
      <c r="Y25" s="607"/>
      <c r="Z25" s="607"/>
      <c r="AA25" s="607"/>
      <c r="AB25" s="607"/>
      <c r="AC25" s="607"/>
      <c r="AD25" s="607"/>
      <c r="AE25" s="607"/>
      <c r="AF25" s="607"/>
      <c r="AG25" s="607"/>
      <c r="AH25" s="607"/>
      <c r="AI25" s="607"/>
      <c r="AJ25" s="607"/>
      <c r="AK25" s="607"/>
    </row>
    <row r="26" spans="1:37" ht="17.45" customHeight="1" x14ac:dyDescent="0.4">
      <c r="AE26" s="117"/>
    </row>
  </sheetData>
  <mergeCells count="22">
    <mergeCell ref="A11:G11"/>
    <mergeCell ref="H11:AK11"/>
    <mergeCell ref="A12:G12"/>
    <mergeCell ref="H12:AK12"/>
    <mergeCell ref="AD2:AK2"/>
    <mergeCell ref="A4:AK4"/>
    <mergeCell ref="A6:S6"/>
    <mergeCell ref="A8:AK8"/>
    <mergeCell ref="A10:G10"/>
    <mergeCell ref="H10:AK10"/>
    <mergeCell ref="A24:AK24"/>
    <mergeCell ref="A25:AK25"/>
    <mergeCell ref="A14:G14"/>
    <mergeCell ref="H14:O14"/>
    <mergeCell ref="P14:R14"/>
    <mergeCell ref="S14:AK14"/>
    <mergeCell ref="A17:G17"/>
    <mergeCell ref="H17:R17"/>
    <mergeCell ref="A15:G15"/>
    <mergeCell ref="H15:O15"/>
    <mergeCell ref="P15:R15"/>
    <mergeCell ref="S15:AK15"/>
  </mergeCells>
  <phoneticPr fontId="2"/>
  <conditionalFormatting sqref="H14:H15">
    <cfRule type="containsBlanks" dxfId="52" priority="3">
      <formula>LEN(TRIM(H14))=0</formula>
    </cfRule>
    <cfRule type="containsBlanks" dxfId="51" priority="4">
      <formula>LEN(TRIM(H14))=0</formula>
    </cfRule>
  </conditionalFormatting>
  <conditionalFormatting sqref="H17">
    <cfRule type="containsBlanks" dxfId="50" priority="5">
      <formula>LEN(TRIM(H17))=0</formula>
    </cfRule>
    <cfRule type="containsBlanks" dxfId="49" priority="6">
      <formula>LEN(TRIM(H17))=0</formula>
    </cfRule>
  </conditionalFormatting>
  <conditionalFormatting sqref="H10:AK12">
    <cfRule type="containsBlanks" dxfId="48" priority="7">
      <formula>LEN(TRIM(H10))=0</formula>
    </cfRule>
    <cfRule type="containsBlanks" dxfId="47" priority="8">
      <formula>LEN(TRIM(H10))=0</formula>
    </cfRule>
  </conditionalFormatting>
  <conditionalFormatting sqref="P14:P15">
    <cfRule type="containsBlanks" dxfId="46" priority="1">
      <formula>LEN(TRIM(P14))=0</formula>
    </cfRule>
    <cfRule type="containsBlanks" dxfId="45" priority="2">
      <formula>LEN(TRIM(P14))=0</formula>
    </cfRule>
  </conditionalFormatting>
  <pageMargins left="0.59055118110236227" right="0.62992125984251968" top="0.59055118110236227" bottom="0.59055118110236227" header="0.39370078740157483" footer="0.19685039370078741"/>
  <pageSetup paperSize="9" scale="97" fitToHeight="0" orientation="portrait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8D21-A6B5-4290-AB72-D3F169EF9A72}">
  <sheetPr>
    <tabColor theme="7" tint="0.79998168889431442"/>
    <pageSetUpPr fitToPage="1"/>
  </sheetPr>
  <dimension ref="A1:AO39"/>
  <sheetViews>
    <sheetView zoomScaleNormal="100" workbookViewId="0">
      <selection sqref="A1:XFD1048576"/>
    </sheetView>
  </sheetViews>
  <sheetFormatPr defaultColWidth="8.75" defaultRowHeight="12" x14ac:dyDescent="0.4"/>
  <cols>
    <col min="1" max="13" width="3.75" style="117" customWidth="1"/>
    <col min="14" max="14" width="4.125" style="117" customWidth="1"/>
    <col min="15" max="15" width="4.25" style="117" customWidth="1"/>
    <col min="16" max="16" width="4" style="117" customWidth="1"/>
    <col min="17" max="17" width="3" style="117" customWidth="1"/>
    <col min="18" max="18" width="3.75" style="117" customWidth="1"/>
    <col min="19" max="19" width="6.5" style="117" customWidth="1"/>
    <col min="20" max="30" width="3.75" style="117" customWidth="1"/>
    <col min="31" max="31" width="3.75" style="120" customWidth="1"/>
    <col min="32" max="37" width="3.75" style="117" customWidth="1"/>
    <col min="38" max="38" width="8.75" style="117"/>
    <col min="39" max="39" width="12.25" style="117" customWidth="1"/>
    <col min="40" max="16384" width="8.75" style="117"/>
  </cols>
  <sheetData>
    <row r="1" spans="1:41" ht="19.899999999999999" customHeight="1" thickBot="1" x14ac:dyDescent="0.45">
      <c r="A1" s="119" t="s">
        <v>310</v>
      </c>
      <c r="AG1" s="534" t="s">
        <v>296</v>
      </c>
      <c r="AH1" s="535"/>
      <c r="AI1" s="535"/>
      <c r="AJ1" s="535"/>
      <c r="AK1" s="536"/>
      <c r="AM1" s="200" t="s">
        <v>57</v>
      </c>
    </row>
    <row r="2" spans="1:41" ht="19.899999999999999" customHeight="1" thickBot="1" x14ac:dyDescent="0.45">
      <c r="A2" s="664">
        <v>2026</v>
      </c>
      <c r="B2" s="664"/>
      <c r="C2" s="163" t="s">
        <v>58</v>
      </c>
      <c r="D2" s="163" t="s">
        <v>297</v>
      </c>
      <c r="E2" s="164"/>
      <c r="F2" s="164"/>
      <c r="G2" s="164"/>
      <c r="H2" s="164"/>
      <c r="I2" s="164"/>
      <c r="J2" s="164"/>
      <c r="K2" s="164"/>
      <c r="L2" s="164"/>
      <c r="M2" s="164"/>
      <c r="N2" s="164"/>
      <c r="AC2" s="117" t="s">
        <v>0</v>
      </c>
      <c r="AE2" s="538" t="s">
        <v>228</v>
      </c>
      <c r="AF2" s="538"/>
      <c r="AG2" s="538"/>
      <c r="AH2" s="538"/>
      <c r="AI2" s="538"/>
      <c r="AJ2" s="538"/>
      <c r="AK2" s="538"/>
      <c r="AM2" s="200" t="s">
        <v>59</v>
      </c>
      <c r="AN2" s="156" t="s">
        <v>22</v>
      </c>
      <c r="AO2" s="156" t="s">
        <v>1</v>
      </c>
    </row>
    <row r="3" spans="1:41" ht="19.899999999999999" customHeight="1" thickTop="1" x14ac:dyDescent="0.4">
      <c r="A3" s="486" t="s">
        <v>3</v>
      </c>
      <c r="B3" s="486"/>
      <c r="C3" s="665">
        <f>'1申請書'!H6</f>
        <v>0</v>
      </c>
      <c r="D3" s="665"/>
      <c r="E3" s="665"/>
      <c r="F3" s="665"/>
      <c r="G3" s="665"/>
      <c r="H3" s="665"/>
      <c r="I3" s="665"/>
      <c r="J3" s="665"/>
      <c r="K3" s="420" t="s">
        <v>60</v>
      </c>
      <c r="L3" s="421"/>
      <c r="M3" s="422"/>
      <c r="N3" s="666">
        <f>'7栽培・確認責任者'!H7</f>
        <v>0</v>
      </c>
      <c r="O3" s="667"/>
      <c r="P3" s="667"/>
      <c r="Q3" s="667"/>
      <c r="R3" s="667"/>
      <c r="S3" s="667"/>
      <c r="T3" s="668" t="s">
        <v>61</v>
      </c>
      <c r="U3" s="669"/>
      <c r="V3" s="670"/>
      <c r="W3" s="671">
        <f>'7栽培・確認責任者'!H14</f>
        <v>0</v>
      </c>
      <c r="X3" s="671"/>
      <c r="Y3" s="671"/>
      <c r="Z3" s="671"/>
      <c r="AA3" s="671"/>
      <c r="AB3" s="671"/>
      <c r="AC3" s="671"/>
      <c r="AD3" s="671"/>
      <c r="AE3" s="672" t="s">
        <v>128</v>
      </c>
      <c r="AF3" s="673"/>
      <c r="AG3" s="674"/>
      <c r="AH3" s="650" t="s">
        <v>229</v>
      </c>
      <c r="AI3" s="651"/>
      <c r="AJ3" s="651"/>
      <c r="AK3" s="652"/>
      <c r="AM3" s="200" t="s">
        <v>63</v>
      </c>
      <c r="AN3" s="156" t="s">
        <v>24</v>
      </c>
    </row>
    <row r="4" spans="1:41" ht="19.899999999999999" customHeight="1" thickBot="1" x14ac:dyDescent="0.45">
      <c r="A4" s="512" t="s">
        <v>64</v>
      </c>
      <c r="B4" s="512"/>
      <c r="C4" s="656"/>
      <c r="D4" s="656"/>
      <c r="E4" s="656"/>
      <c r="F4" s="656"/>
      <c r="G4" s="656"/>
      <c r="H4" s="656"/>
      <c r="I4" s="656"/>
      <c r="J4" s="656"/>
      <c r="K4" s="427" t="s">
        <v>65</v>
      </c>
      <c r="L4" s="431"/>
      <c r="M4" s="428"/>
      <c r="N4" s="657">
        <f>'7栽培・確認責任者'!H8</f>
        <v>0</v>
      </c>
      <c r="O4" s="658"/>
      <c r="P4" s="658"/>
      <c r="Q4" s="658"/>
      <c r="R4" s="658"/>
      <c r="S4" s="659"/>
      <c r="T4" s="660" t="s">
        <v>65</v>
      </c>
      <c r="U4" s="661"/>
      <c r="V4" s="662"/>
      <c r="W4" s="663">
        <f>'7栽培・確認責任者'!H15</f>
        <v>0</v>
      </c>
      <c r="X4" s="663"/>
      <c r="Y4" s="663"/>
      <c r="Z4" s="663"/>
      <c r="AA4" s="663"/>
      <c r="AB4" s="663"/>
      <c r="AC4" s="663"/>
      <c r="AD4" s="663"/>
      <c r="AE4" s="675"/>
      <c r="AF4" s="676"/>
      <c r="AG4" s="677"/>
      <c r="AH4" s="653"/>
      <c r="AI4" s="654"/>
      <c r="AJ4" s="654"/>
      <c r="AK4" s="655"/>
      <c r="AN4" s="156" t="s">
        <v>26</v>
      </c>
    </row>
    <row r="5" spans="1:41" ht="19.899999999999999" customHeight="1" thickTop="1" x14ac:dyDescent="0.4">
      <c r="A5" s="642" t="s">
        <v>129</v>
      </c>
      <c r="B5" s="643"/>
      <c r="C5" s="643"/>
      <c r="D5" s="643"/>
      <c r="E5" s="643"/>
      <c r="F5" s="643"/>
      <c r="G5" s="643"/>
      <c r="H5" s="643"/>
      <c r="I5" s="643"/>
      <c r="J5" s="643"/>
      <c r="K5" s="643"/>
      <c r="L5" s="643"/>
      <c r="M5" s="643"/>
      <c r="N5" s="643"/>
      <c r="O5" s="643"/>
      <c r="P5" s="643"/>
      <c r="Q5" s="644"/>
      <c r="R5" s="642" t="s">
        <v>130</v>
      </c>
      <c r="S5" s="643"/>
      <c r="T5" s="645"/>
      <c r="U5" s="645"/>
      <c r="V5" s="645"/>
      <c r="W5" s="645"/>
      <c r="X5" s="645"/>
      <c r="Y5" s="645"/>
      <c r="Z5" s="645"/>
      <c r="AA5" s="645"/>
      <c r="AB5" s="646"/>
      <c r="AC5" s="647" t="s">
        <v>131</v>
      </c>
      <c r="AD5" s="647"/>
      <c r="AE5" s="647"/>
      <c r="AF5" s="647"/>
      <c r="AG5" s="647"/>
      <c r="AH5" s="647"/>
      <c r="AI5" s="647"/>
      <c r="AJ5" s="647"/>
      <c r="AK5" s="647"/>
      <c r="AN5" s="156" t="s">
        <v>28</v>
      </c>
    </row>
    <row r="6" spans="1:41" ht="19.899999999999999" customHeight="1" x14ac:dyDescent="0.4">
      <c r="A6" s="486" t="s">
        <v>132</v>
      </c>
      <c r="B6" s="486"/>
      <c r="C6" s="486" t="s">
        <v>36</v>
      </c>
      <c r="D6" s="486"/>
      <c r="E6" s="486"/>
      <c r="F6" s="649" t="s">
        <v>133</v>
      </c>
      <c r="G6" s="649"/>
      <c r="H6" s="649"/>
      <c r="I6" s="291" t="s">
        <v>134</v>
      </c>
      <c r="J6" s="293"/>
      <c r="K6" s="293"/>
      <c r="L6" s="293"/>
      <c r="M6" s="293"/>
      <c r="N6" s="291" t="s">
        <v>135</v>
      </c>
      <c r="O6" s="293"/>
      <c r="P6" s="293"/>
      <c r="Q6" s="292"/>
      <c r="R6" s="291" t="s">
        <v>136</v>
      </c>
      <c r="S6" s="293"/>
      <c r="T6" s="293"/>
      <c r="U6" s="292"/>
      <c r="V6" s="649" t="s">
        <v>137</v>
      </c>
      <c r="W6" s="649"/>
      <c r="X6" s="649"/>
      <c r="Y6" s="649" t="s">
        <v>138</v>
      </c>
      <c r="Z6" s="649"/>
      <c r="AA6" s="649"/>
      <c r="AB6" s="649"/>
      <c r="AC6" s="648"/>
      <c r="AD6" s="648"/>
      <c r="AE6" s="648"/>
      <c r="AF6" s="648"/>
      <c r="AG6" s="648"/>
      <c r="AH6" s="648"/>
      <c r="AI6" s="648"/>
      <c r="AJ6" s="648"/>
      <c r="AK6" s="648"/>
      <c r="AN6" s="156" t="s">
        <v>29</v>
      </c>
    </row>
    <row r="7" spans="1:41" s="114" customFormat="1" ht="25.15" customHeight="1" x14ac:dyDescent="0.4">
      <c r="A7" s="624"/>
      <c r="B7" s="625"/>
      <c r="C7" s="633"/>
      <c r="D7" s="634"/>
      <c r="E7" s="635"/>
      <c r="F7" s="636"/>
      <c r="G7" s="637"/>
      <c r="H7" s="211" t="s">
        <v>16</v>
      </c>
      <c r="I7" s="636"/>
      <c r="J7" s="637"/>
      <c r="K7" s="637"/>
      <c r="L7" s="637"/>
      <c r="M7" s="637"/>
      <c r="N7" s="636"/>
      <c r="O7" s="637"/>
      <c r="P7" s="637"/>
      <c r="Q7" s="211" t="s">
        <v>139</v>
      </c>
      <c r="R7" s="637"/>
      <c r="S7" s="637"/>
      <c r="T7" s="637"/>
      <c r="U7" s="638"/>
      <c r="V7" s="636"/>
      <c r="W7" s="637"/>
      <c r="X7" s="638"/>
      <c r="Y7" s="636"/>
      <c r="Z7" s="637"/>
      <c r="AA7" s="637"/>
      <c r="AB7" s="211" t="s">
        <v>139</v>
      </c>
      <c r="AC7" s="639"/>
      <c r="AD7" s="640"/>
      <c r="AE7" s="640"/>
      <c r="AF7" s="640"/>
      <c r="AG7" s="640"/>
      <c r="AH7" s="640"/>
      <c r="AI7" s="640"/>
      <c r="AJ7" s="640"/>
      <c r="AK7" s="641"/>
      <c r="AN7" s="156" t="s">
        <v>30</v>
      </c>
    </row>
    <row r="8" spans="1:41" s="114" customFormat="1" ht="25.15" customHeight="1" x14ac:dyDescent="0.4">
      <c r="A8" s="624"/>
      <c r="B8" s="625"/>
      <c r="C8" s="633"/>
      <c r="D8" s="634"/>
      <c r="E8" s="635"/>
      <c r="F8" s="636"/>
      <c r="G8" s="637"/>
      <c r="H8" s="211" t="s">
        <v>16</v>
      </c>
      <c r="I8" s="636"/>
      <c r="J8" s="637"/>
      <c r="K8" s="637"/>
      <c r="L8" s="637"/>
      <c r="M8" s="637"/>
      <c r="N8" s="636"/>
      <c r="O8" s="637"/>
      <c r="P8" s="637"/>
      <c r="Q8" s="211" t="s">
        <v>139</v>
      </c>
      <c r="R8" s="637"/>
      <c r="S8" s="637"/>
      <c r="T8" s="637"/>
      <c r="U8" s="638"/>
      <c r="V8" s="636"/>
      <c r="W8" s="637"/>
      <c r="X8" s="638"/>
      <c r="Y8" s="636"/>
      <c r="Z8" s="637"/>
      <c r="AA8" s="637"/>
      <c r="AB8" s="211" t="s">
        <v>139</v>
      </c>
      <c r="AC8" s="639"/>
      <c r="AD8" s="640"/>
      <c r="AE8" s="640"/>
      <c r="AF8" s="640"/>
      <c r="AG8" s="640"/>
      <c r="AH8" s="640"/>
      <c r="AI8" s="640"/>
      <c r="AJ8" s="640"/>
      <c r="AK8" s="641"/>
      <c r="AN8" s="156" t="s">
        <v>32</v>
      </c>
    </row>
    <row r="9" spans="1:41" s="114" customFormat="1" ht="25.15" customHeight="1" x14ac:dyDescent="0.4">
      <c r="A9" s="624"/>
      <c r="B9" s="625"/>
      <c r="C9" s="633"/>
      <c r="D9" s="634"/>
      <c r="E9" s="635"/>
      <c r="F9" s="636"/>
      <c r="G9" s="637"/>
      <c r="H9" s="211" t="s">
        <v>16</v>
      </c>
      <c r="I9" s="636"/>
      <c r="J9" s="637"/>
      <c r="K9" s="637"/>
      <c r="L9" s="637"/>
      <c r="M9" s="637"/>
      <c r="N9" s="636"/>
      <c r="O9" s="637"/>
      <c r="P9" s="637"/>
      <c r="Q9" s="211" t="s">
        <v>139</v>
      </c>
      <c r="R9" s="637"/>
      <c r="S9" s="637"/>
      <c r="T9" s="637"/>
      <c r="U9" s="638"/>
      <c r="V9" s="636"/>
      <c r="W9" s="637"/>
      <c r="X9" s="638"/>
      <c r="Y9" s="636"/>
      <c r="Z9" s="637"/>
      <c r="AA9" s="637"/>
      <c r="AB9" s="211" t="s">
        <v>139</v>
      </c>
      <c r="AC9" s="639"/>
      <c r="AD9" s="640"/>
      <c r="AE9" s="640"/>
      <c r="AF9" s="640"/>
      <c r="AG9" s="640"/>
      <c r="AH9" s="640"/>
      <c r="AI9" s="640"/>
      <c r="AJ9" s="640"/>
      <c r="AK9" s="641"/>
      <c r="AN9" s="156" t="s">
        <v>39</v>
      </c>
    </row>
    <row r="10" spans="1:41" s="114" customFormat="1" ht="25.15" customHeight="1" x14ac:dyDescent="0.4">
      <c r="A10" s="624"/>
      <c r="B10" s="625"/>
      <c r="C10" s="633"/>
      <c r="D10" s="634"/>
      <c r="E10" s="635"/>
      <c r="F10" s="636"/>
      <c r="G10" s="637"/>
      <c r="H10" s="211" t="s">
        <v>16</v>
      </c>
      <c r="I10" s="636"/>
      <c r="J10" s="637"/>
      <c r="K10" s="637"/>
      <c r="L10" s="637"/>
      <c r="M10" s="637"/>
      <c r="N10" s="636"/>
      <c r="O10" s="637"/>
      <c r="P10" s="637"/>
      <c r="Q10" s="211" t="s">
        <v>139</v>
      </c>
      <c r="R10" s="637"/>
      <c r="S10" s="637"/>
      <c r="T10" s="637"/>
      <c r="U10" s="638"/>
      <c r="V10" s="636"/>
      <c r="W10" s="637"/>
      <c r="X10" s="638"/>
      <c r="Y10" s="636"/>
      <c r="Z10" s="637"/>
      <c r="AA10" s="637"/>
      <c r="AB10" s="211" t="s">
        <v>139</v>
      </c>
      <c r="AC10" s="639"/>
      <c r="AD10" s="640"/>
      <c r="AE10" s="640"/>
      <c r="AF10" s="640"/>
      <c r="AG10" s="640"/>
      <c r="AH10" s="640"/>
      <c r="AI10" s="640"/>
      <c r="AJ10" s="640"/>
      <c r="AK10" s="641"/>
      <c r="AN10" s="156" t="s">
        <v>40</v>
      </c>
    </row>
    <row r="11" spans="1:41" s="114" customFormat="1" ht="25.15" customHeight="1" x14ac:dyDescent="0.4">
      <c r="A11" s="624"/>
      <c r="B11" s="625"/>
      <c r="C11" s="633"/>
      <c r="D11" s="634"/>
      <c r="E11" s="635"/>
      <c r="F11" s="636"/>
      <c r="G11" s="637"/>
      <c r="H11" s="211" t="s">
        <v>16</v>
      </c>
      <c r="I11" s="636"/>
      <c r="J11" s="637"/>
      <c r="K11" s="637"/>
      <c r="L11" s="637"/>
      <c r="M11" s="637"/>
      <c r="N11" s="636"/>
      <c r="O11" s="637"/>
      <c r="P11" s="637"/>
      <c r="Q11" s="211" t="s">
        <v>139</v>
      </c>
      <c r="R11" s="637"/>
      <c r="S11" s="637"/>
      <c r="T11" s="637"/>
      <c r="U11" s="638"/>
      <c r="V11" s="636"/>
      <c r="W11" s="637"/>
      <c r="X11" s="638"/>
      <c r="Y11" s="636"/>
      <c r="Z11" s="637"/>
      <c r="AA11" s="637"/>
      <c r="AB11" s="211" t="s">
        <v>139</v>
      </c>
      <c r="AC11" s="639"/>
      <c r="AD11" s="640"/>
      <c r="AE11" s="640"/>
      <c r="AF11" s="640"/>
      <c r="AG11" s="640"/>
      <c r="AH11" s="640"/>
      <c r="AI11" s="640"/>
      <c r="AJ11" s="640"/>
      <c r="AK11" s="641"/>
      <c r="AN11" s="156" t="s">
        <v>41</v>
      </c>
    </row>
    <row r="12" spans="1:41" s="114" customFormat="1" ht="25.15" customHeight="1" x14ac:dyDescent="0.4">
      <c r="A12" s="624"/>
      <c r="B12" s="625"/>
      <c r="C12" s="633"/>
      <c r="D12" s="634"/>
      <c r="E12" s="635"/>
      <c r="F12" s="636"/>
      <c r="G12" s="637"/>
      <c r="H12" s="211" t="s">
        <v>16</v>
      </c>
      <c r="I12" s="636"/>
      <c r="J12" s="637"/>
      <c r="K12" s="637"/>
      <c r="L12" s="637"/>
      <c r="M12" s="637"/>
      <c r="N12" s="636"/>
      <c r="O12" s="637"/>
      <c r="P12" s="637"/>
      <c r="Q12" s="211" t="s">
        <v>139</v>
      </c>
      <c r="R12" s="637"/>
      <c r="S12" s="637"/>
      <c r="T12" s="637"/>
      <c r="U12" s="638"/>
      <c r="V12" s="636"/>
      <c r="W12" s="637"/>
      <c r="X12" s="638"/>
      <c r="Y12" s="636"/>
      <c r="Z12" s="637"/>
      <c r="AA12" s="637"/>
      <c r="AB12" s="211" t="s">
        <v>139</v>
      </c>
      <c r="AC12" s="639"/>
      <c r="AD12" s="640"/>
      <c r="AE12" s="640"/>
      <c r="AF12" s="640"/>
      <c r="AG12" s="640"/>
      <c r="AH12" s="640"/>
      <c r="AI12" s="640"/>
      <c r="AJ12" s="640"/>
      <c r="AK12" s="641"/>
      <c r="AN12" s="156" t="s">
        <v>42</v>
      </c>
    </row>
    <row r="13" spans="1:41" s="114" customFormat="1" ht="25.15" customHeight="1" x14ac:dyDescent="0.4">
      <c r="A13" s="624"/>
      <c r="B13" s="625"/>
      <c r="C13" s="633"/>
      <c r="D13" s="634"/>
      <c r="E13" s="635"/>
      <c r="F13" s="636"/>
      <c r="G13" s="637"/>
      <c r="H13" s="211" t="s">
        <v>16</v>
      </c>
      <c r="I13" s="636"/>
      <c r="J13" s="637"/>
      <c r="K13" s="637"/>
      <c r="L13" s="637"/>
      <c r="M13" s="637"/>
      <c r="N13" s="636"/>
      <c r="O13" s="637"/>
      <c r="P13" s="637"/>
      <c r="Q13" s="211" t="s">
        <v>139</v>
      </c>
      <c r="R13" s="637"/>
      <c r="S13" s="637"/>
      <c r="T13" s="637"/>
      <c r="U13" s="638"/>
      <c r="V13" s="636"/>
      <c r="W13" s="637"/>
      <c r="X13" s="638"/>
      <c r="Y13" s="636"/>
      <c r="Z13" s="637"/>
      <c r="AA13" s="637"/>
      <c r="AB13" s="211" t="s">
        <v>139</v>
      </c>
      <c r="AC13" s="639"/>
      <c r="AD13" s="640"/>
      <c r="AE13" s="640"/>
      <c r="AF13" s="640"/>
      <c r="AG13" s="640"/>
      <c r="AH13" s="640"/>
      <c r="AI13" s="640"/>
      <c r="AJ13" s="640"/>
      <c r="AK13" s="641"/>
      <c r="AN13" s="156" t="s">
        <v>43</v>
      </c>
    </row>
    <row r="14" spans="1:41" s="114" customFormat="1" ht="25.15" customHeight="1" x14ac:dyDescent="0.4">
      <c r="A14" s="624"/>
      <c r="B14" s="625"/>
      <c r="C14" s="633"/>
      <c r="D14" s="634"/>
      <c r="E14" s="635"/>
      <c r="F14" s="636"/>
      <c r="G14" s="637"/>
      <c r="H14" s="211" t="s">
        <v>16</v>
      </c>
      <c r="I14" s="636"/>
      <c r="J14" s="637"/>
      <c r="K14" s="637"/>
      <c r="L14" s="637"/>
      <c r="M14" s="637"/>
      <c r="N14" s="636"/>
      <c r="O14" s="637"/>
      <c r="P14" s="637"/>
      <c r="Q14" s="211" t="s">
        <v>139</v>
      </c>
      <c r="R14" s="637"/>
      <c r="S14" s="637"/>
      <c r="T14" s="637"/>
      <c r="U14" s="638"/>
      <c r="V14" s="636"/>
      <c r="W14" s="637"/>
      <c r="X14" s="638"/>
      <c r="Y14" s="636"/>
      <c r="Z14" s="637"/>
      <c r="AA14" s="637"/>
      <c r="AB14" s="211" t="s">
        <v>139</v>
      </c>
      <c r="AC14" s="639"/>
      <c r="AD14" s="640"/>
      <c r="AE14" s="640"/>
      <c r="AF14" s="640"/>
      <c r="AG14" s="640"/>
      <c r="AH14" s="640"/>
      <c r="AI14" s="640"/>
      <c r="AJ14" s="640"/>
      <c r="AK14" s="641"/>
      <c r="AN14" s="156" t="s">
        <v>44</v>
      </c>
    </row>
    <row r="15" spans="1:41" s="114" customFormat="1" ht="25.15" customHeight="1" x14ac:dyDescent="0.4">
      <c r="A15" s="624"/>
      <c r="B15" s="625"/>
      <c r="C15" s="633"/>
      <c r="D15" s="634"/>
      <c r="E15" s="635"/>
      <c r="F15" s="636"/>
      <c r="G15" s="637"/>
      <c r="H15" s="211" t="s">
        <v>16</v>
      </c>
      <c r="I15" s="636"/>
      <c r="J15" s="637"/>
      <c r="K15" s="637"/>
      <c r="L15" s="637"/>
      <c r="M15" s="637"/>
      <c r="N15" s="636"/>
      <c r="O15" s="637"/>
      <c r="P15" s="637"/>
      <c r="Q15" s="211" t="s">
        <v>139</v>
      </c>
      <c r="R15" s="637"/>
      <c r="S15" s="637"/>
      <c r="T15" s="637"/>
      <c r="U15" s="638"/>
      <c r="V15" s="636"/>
      <c r="W15" s="637"/>
      <c r="X15" s="638"/>
      <c r="Y15" s="636"/>
      <c r="Z15" s="637"/>
      <c r="AA15" s="637"/>
      <c r="AB15" s="211" t="s">
        <v>139</v>
      </c>
      <c r="AC15" s="639"/>
      <c r="AD15" s="640"/>
      <c r="AE15" s="640"/>
      <c r="AF15" s="640"/>
      <c r="AG15" s="640"/>
      <c r="AH15" s="640"/>
      <c r="AI15" s="640"/>
      <c r="AJ15" s="640"/>
      <c r="AK15" s="641"/>
      <c r="AN15" s="156" t="s">
        <v>45</v>
      </c>
    </row>
    <row r="16" spans="1:41" s="114" customFormat="1" ht="25.15" customHeight="1" x14ac:dyDescent="0.4">
      <c r="A16" s="624"/>
      <c r="B16" s="625"/>
      <c r="C16" s="633"/>
      <c r="D16" s="634"/>
      <c r="E16" s="635"/>
      <c r="F16" s="636"/>
      <c r="G16" s="637"/>
      <c r="H16" s="211" t="s">
        <v>16</v>
      </c>
      <c r="I16" s="636"/>
      <c r="J16" s="637"/>
      <c r="K16" s="637"/>
      <c r="L16" s="637"/>
      <c r="M16" s="637"/>
      <c r="N16" s="636"/>
      <c r="O16" s="637"/>
      <c r="P16" s="637"/>
      <c r="Q16" s="211" t="s">
        <v>139</v>
      </c>
      <c r="R16" s="637"/>
      <c r="S16" s="637"/>
      <c r="T16" s="637"/>
      <c r="U16" s="638"/>
      <c r="V16" s="636"/>
      <c r="W16" s="637"/>
      <c r="X16" s="638"/>
      <c r="Y16" s="636"/>
      <c r="Z16" s="637"/>
      <c r="AA16" s="637"/>
      <c r="AB16" s="211" t="s">
        <v>139</v>
      </c>
      <c r="AC16" s="639"/>
      <c r="AD16" s="640"/>
      <c r="AE16" s="640"/>
      <c r="AF16" s="640"/>
      <c r="AG16" s="640"/>
      <c r="AH16" s="640"/>
      <c r="AI16" s="640"/>
      <c r="AJ16" s="640"/>
      <c r="AK16" s="641"/>
      <c r="AN16" s="156" t="s">
        <v>46</v>
      </c>
    </row>
    <row r="17" spans="1:40" s="114" customFormat="1" ht="25.15" customHeight="1" x14ac:dyDescent="0.4">
      <c r="A17" s="624"/>
      <c r="B17" s="625"/>
      <c r="C17" s="633"/>
      <c r="D17" s="634"/>
      <c r="E17" s="635"/>
      <c r="F17" s="636"/>
      <c r="G17" s="637"/>
      <c r="H17" s="211" t="s">
        <v>16</v>
      </c>
      <c r="I17" s="636"/>
      <c r="J17" s="637"/>
      <c r="K17" s="637"/>
      <c r="L17" s="637"/>
      <c r="M17" s="637"/>
      <c r="N17" s="636"/>
      <c r="O17" s="637"/>
      <c r="P17" s="637"/>
      <c r="Q17" s="211" t="s">
        <v>139</v>
      </c>
      <c r="R17" s="637"/>
      <c r="S17" s="637"/>
      <c r="T17" s="637"/>
      <c r="U17" s="638"/>
      <c r="V17" s="636"/>
      <c r="W17" s="637"/>
      <c r="X17" s="638"/>
      <c r="Y17" s="636"/>
      <c r="Z17" s="637"/>
      <c r="AA17" s="637"/>
      <c r="AB17" s="211" t="s">
        <v>139</v>
      </c>
      <c r="AC17" s="639"/>
      <c r="AD17" s="640"/>
      <c r="AE17" s="640"/>
      <c r="AF17" s="640"/>
      <c r="AG17" s="640"/>
      <c r="AH17" s="640"/>
      <c r="AI17" s="640"/>
      <c r="AJ17" s="640"/>
      <c r="AK17" s="641"/>
      <c r="AN17" s="156" t="s">
        <v>47</v>
      </c>
    </row>
    <row r="18" spans="1:40" s="114" customFormat="1" ht="25.15" customHeight="1" x14ac:dyDescent="0.4">
      <c r="A18" s="624"/>
      <c r="B18" s="625"/>
      <c r="C18" s="633"/>
      <c r="D18" s="634"/>
      <c r="E18" s="635"/>
      <c r="F18" s="636"/>
      <c r="G18" s="637"/>
      <c r="H18" s="211" t="s">
        <v>16</v>
      </c>
      <c r="I18" s="636"/>
      <c r="J18" s="637"/>
      <c r="K18" s="637"/>
      <c r="L18" s="637"/>
      <c r="M18" s="637"/>
      <c r="N18" s="636"/>
      <c r="O18" s="637"/>
      <c r="P18" s="637"/>
      <c r="Q18" s="211" t="s">
        <v>139</v>
      </c>
      <c r="R18" s="637"/>
      <c r="S18" s="637"/>
      <c r="T18" s="637"/>
      <c r="U18" s="638"/>
      <c r="V18" s="636"/>
      <c r="W18" s="637"/>
      <c r="X18" s="638"/>
      <c r="Y18" s="636"/>
      <c r="Z18" s="637"/>
      <c r="AA18" s="637"/>
      <c r="AB18" s="211" t="s">
        <v>139</v>
      </c>
      <c r="AC18" s="639"/>
      <c r="AD18" s="640"/>
      <c r="AE18" s="640"/>
      <c r="AF18" s="640"/>
      <c r="AG18" s="640"/>
      <c r="AH18" s="640"/>
      <c r="AI18" s="640"/>
      <c r="AJ18" s="640"/>
      <c r="AK18" s="641"/>
    </row>
    <row r="19" spans="1:40" s="114" customFormat="1" ht="25.15" customHeight="1" x14ac:dyDescent="0.4">
      <c r="A19" s="624"/>
      <c r="B19" s="625"/>
      <c r="C19" s="633"/>
      <c r="D19" s="634"/>
      <c r="E19" s="635"/>
      <c r="F19" s="636"/>
      <c r="G19" s="637"/>
      <c r="H19" s="211" t="s">
        <v>16</v>
      </c>
      <c r="I19" s="636"/>
      <c r="J19" s="637"/>
      <c r="K19" s="637"/>
      <c r="L19" s="637"/>
      <c r="M19" s="637"/>
      <c r="N19" s="636"/>
      <c r="O19" s="637"/>
      <c r="P19" s="637"/>
      <c r="Q19" s="211" t="s">
        <v>139</v>
      </c>
      <c r="R19" s="637"/>
      <c r="S19" s="637"/>
      <c r="T19" s="637"/>
      <c r="U19" s="638"/>
      <c r="V19" s="636"/>
      <c r="W19" s="637"/>
      <c r="X19" s="638"/>
      <c r="Y19" s="636"/>
      <c r="Z19" s="637"/>
      <c r="AA19" s="637"/>
      <c r="AB19" s="211" t="s">
        <v>139</v>
      </c>
      <c r="AC19" s="639"/>
      <c r="AD19" s="640"/>
      <c r="AE19" s="640"/>
      <c r="AF19" s="640"/>
      <c r="AG19" s="640"/>
      <c r="AH19" s="640"/>
      <c r="AI19" s="640"/>
      <c r="AJ19" s="640"/>
      <c r="AK19" s="641"/>
    </row>
    <row r="20" spans="1:40" s="114" customFormat="1" ht="25.15" customHeight="1" thickBot="1" x14ac:dyDescent="0.45">
      <c r="A20" s="624"/>
      <c r="B20" s="625"/>
      <c r="C20" s="626"/>
      <c r="D20" s="627"/>
      <c r="E20" s="628"/>
      <c r="F20" s="624"/>
      <c r="G20" s="625"/>
      <c r="H20" s="212" t="s">
        <v>16</v>
      </c>
      <c r="I20" s="624"/>
      <c r="J20" s="625"/>
      <c r="K20" s="625"/>
      <c r="L20" s="625"/>
      <c r="M20" s="625"/>
      <c r="N20" s="624"/>
      <c r="O20" s="625"/>
      <c r="P20" s="625"/>
      <c r="Q20" s="212" t="s">
        <v>139</v>
      </c>
      <c r="R20" s="625"/>
      <c r="S20" s="625"/>
      <c r="T20" s="625"/>
      <c r="U20" s="629"/>
      <c r="V20" s="624"/>
      <c r="W20" s="625"/>
      <c r="X20" s="629"/>
      <c r="Y20" s="624"/>
      <c r="Z20" s="625"/>
      <c r="AA20" s="625"/>
      <c r="AB20" s="212" t="s">
        <v>139</v>
      </c>
      <c r="AC20" s="630"/>
      <c r="AD20" s="631"/>
      <c r="AE20" s="631"/>
      <c r="AF20" s="631"/>
      <c r="AG20" s="631"/>
      <c r="AH20" s="631"/>
      <c r="AI20" s="631"/>
      <c r="AJ20" s="631"/>
      <c r="AK20" s="632"/>
    </row>
    <row r="21" spans="1:40" s="114" customFormat="1" ht="25.15" customHeight="1" thickBot="1" x14ac:dyDescent="0.45">
      <c r="A21" s="619" t="s">
        <v>21</v>
      </c>
      <c r="B21" s="620"/>
      <c r="C21" s="621"/>
      <c r="D21" s="622"/>
      <c r="E21" s="623"/>
      <c r="F21" s="616">
        <f>SUM(F7:G20)</f>
        <v>0</v>
      </c>
      <c r="G21" s="617"/>
      <c r="H21" s="213" t="s">
        <v>16</v>
      </c>
      <c r="I21" s="613"/>
      <c r="J21" s="614"/>
      <c r="K21" s="614"/>
      <c r="L21" s="614"/>
      <c r="M21" s="614"/>
      <c r="N21" s="616">
        <f>SUM(N7:P20)</f>
        <v>0</v>
      </c>
      <c r="O21" s="617"/>
      <c r="P21" s="617"/>
      <c r="Q21" s="213" t="s">
        <v>139</v>
      </c>
      <c r="R21" s="613"/>
      <c r="S21" s="614"/>
      <c r="T21" s="614"/>
      <c r="U21" s="614"/>
      <c r="V21" s="613"/>
      <c r="W21" s="614"/>
      <c r="X21" s="615"/>
      <c r="Y21" s="616">
        <f>SUM(Y7:AA20)</f>
        <v>0</v>
      </c>
      <c r="Z21" s="617"/>
      <c r="AA21" s="617"/>
      <c r="AB21" s="213" t="s">
        <v>139</v>
      </c>
      <c r="AC21" s="613"/>
      <c r="AD21" s="614"/>
      <c r="AE21" s="614"/>
      <c r="AF21" s="614"/>
      <c r="AG21" s="614"/>
      <c r="AH21" s="614"/>
      <c r="AI21" s="614"/>
      <c r="AJ21" s="614"/>
      <c r="AK21" s="618"/>
    </row>
    <row r="22" spans="1:40" ht="16.149999999999999" customHeight="1" x14ac:dyDescent="0.4"/>
    <row r="23" spans="1:40" ht="16.149999999999999" customHeight="1" x14ac:dyDescent="0.4"/>
    <row r="24" spans="1:40" ht="19.899999999999999" customHeight="1" x14ac:dyDescent="0.4"/>
    <row r="25" spans="1:40" ht="15" customHeight="1" x14ac:dyDescent="0.4">
      <c r="A25" s="145"/>
      <c r="B25" s="158"/>
      <c r="C25" s="158"/>
      <c r="D25" s="158"/>
      <c r="E25" s="158"/>
    </row>
    <row r="26" spans="1:40" ht="15" customHeight="1" x14ac:dyDescent="0.4">
      <c r="A26" s="159"/>
    </row>
    <row r="27" spans="1:40" ht="15" customHeight="1" x14ac:dyDescent="0.4"/>
    <row r="28" spans="1:40" ht="15" customHeight="1" x14ac:dyDescent="0.4"/>
    <row r="29" spans="1:40" ht="15" customHeight="1" x14ac:dyDescent="0.4"/>
    <row r="30" spans="1:40" ht="15" customHeight="1" x14ac:dyDescent="0.4"/>
    <row r="31" spans="1:40" ht="15" customHeight="1" x14ac:dyDescent="0.4"/>
    <row r="32" spans="1:40" ht="15" customHeight="1" x14ac:dyDescent="0.4"/>
    <row r="33" ht="15" customHeight="1" x14ac:dyDescent="0.4"/>
    <row r="34" ht="15" customHeight="1" x14ac:dyDescent="0.4"/>
    <row r="35" ht="15" customHeight="1" x14ac:dyDescent="0.4"/>
    <row r="36" ht="15" customHeight="1" x14ac:dyDescent="0.4"/>
    <row r="37" ht="15" customHeight="1" x14ac:dyDescent="0.4"/>
    <row r="38" ht="15" customHeight="1" x14ac:dyDescent="0.4"/>
    <row r="39" ht="15" customHeight="1" x14ac:dyDescent="0.4"/>
  </sheetData>
  <mergeCells count="163">
    <mergeCell ref="AH3:AK4"/>
    <mergeCell ref="A4:B4"/>
    <mergeCell ref="C4:J4"/>
    <mergeCell ref="K4:M4"/>
    <mergeCell ref="N4:S4"/>
    <mergeCell ref="T4:V4"/>
    <mergeCell ref="W4:AD4"/>
    <mergeCell ref="AG1:AK1"/>
    <mergeCell ref="A2:B2"/>
    <mergeCell ref="AE2:AK2"/>
    <mergeCell ref="A3:B3"/>
    <mergeCell ref="C3:J3"/>
    <mergeCell ref="K3:M3"/>
    <mergeCell ref="N3:S3"/>
    <mergeCell ref="T3:V3"/>
    <mergeCell ref="W3:AD3"/>
    <mergeCell ref="AE3:AG4"/>
    <mergeCell ref="A5:Q5"/>
    <mergeCell ref="R5:AB5"/>
    <mergeCell ref="AC5:AK6"/>
    <mergeCell ref="A6:B6"/>
    <mergeCell ref="C6:E6"/>
    <mergeCell ref="F6:H6"/>
    <mergeCell ref="I6:M6"/>
    <mergeCell ref="N6:Q6"/>
    <mergeCell ref="R6:U6"/>
    <mergeCell ref="V6:X6"/>
    <mergeCell ref="Y6:AB6"/>
    <mergeCell ref="A7:B7"/>
    <mergeCell ref="C7:E7"/>
    <mergeCell ref="F7:G7"/>
    <mergeCell ref="I7:M7"/>
    <mergeCell ref="N7:P7"/>
    <mergeCell ref="R7:U7"/>
    <mergeCell ref="V7:X7"/>
    <mergeCell ref="Y7:AA7"/>
    <mergeCell ref="AC7:AK7"/>
    <mergeCell ref="A8:B8"/>
    <mergeCell ref="C8:E8"/>
    <mergeCell ref="F8:G8"/>
    <mergeCell ref="I8:M8"/>
    <mergeCell ref="N8:P8"/>
    <mergeCell ref="R8:U8"/>
    <mergeCell ref="V8:X8"/>
    <mergeCell ref="Y8:AA8"/>
    <mergeCell ref="AC8:AK8"/>
    <mergeCell ref="V9:X9"/>
    <mergeCell ref="Y9:AA9"/>
    <mergeCell ref="AC9:AK9"/>
    <mergeCell ref="A10:B10"/>
    <mergeCell ref="C10:E10"/>
    <mergeCell ref="F10:G10"/>
    <mergeCell ref="I10:M10"/>
    <mergeCell ref="N10:P10"/>
    <mergeCell ref="R10:U10"/>
    <mergeCell ref="V10:X10"/>
    <mergeCell ref="A9:B9"/>
    <mergeCell ref="C9:E9"/>
    <mergeCell ref="F9:G9"/>
    <mergeCell ref="I9:M9"/>
    <mergeCell ref="N9:P9"/>
    <mergeCell ref="R9:U9"/>
    <mergeCell ref="Y10:AA10"/>
    <mergeCell ref="AC10:AK10"/>
    <mergeCell ref="A11:B11"/>
    <mergeCell ref="C11:E11"/>
    <mergeCell ref="F11:G11"/>
    <mergeCell ref="I11:M11"/>
    <mergeCell ref="N11:P11"/>
    <mergeCell ref="R11:U11"/>
    <mergeCell ref="V11:X11"/>
    <mergeCell ref="Y11:AA11"/>
    <mergeCell ref="AC11:AK11"/>
    <mergeCell ref="A12:B12"/>
    <mergeCell ref="C12:E12"/>
    <mergeCell ref="F12:G12"/>
    <mergeCell ref="I12:M12"/>
    <mergeCell ref="N12:P12"/>
    <mergeCell ref="R12:U12"/>
    <mergeCell ref="V12:X12"/>
    <mergeCell ref="Y12:AA12"/>
    <mergeCell ref="AC12:AK12"/>
    <mergeCell ref="V13:X13"/>
    <mergeCell ref="Y13:AA13"/>
    <mergeCell ref="AC13:AK13"/>
    <mergeCell ref="A14:B14"/>
    <mergeCell ref="C14:E14"/>
    <mergeCell ref="F14:G14"/>
    <mergeCell ref="I14:M14"/>
    <mergeCell ref="N14:P14"/>
    <mergeCell ref="R14:U14"/>
    <mergeCell ref="V14:X14"/>
    <mergeCell ref="A13:B13"/>
    <mergeCell ref="C13:E13"/>
    <mergeCell ref="F13:G13"/>
    <mergeCell ref="I13:M13"/>
    <mergeCell ref="N13:P13"/>
    <mergeCell ref="R13:U13"/>
    <mergeCell ref="Y14:AA14"/>
    <mergeCell ref="AC14:AK14"/>
    <mergeCell ref="A15:B15"/>
    <mergeCell ref="C15:E15"/>
    <mergeCell ref="F15:G15"/>
    <mergeCell ref="I15:M15"/>
    <mergeCell ref="N15:P15"/>
    <mergeCell ref="R15:U15"/>
    <mergeCell ref="V15:X15"/>
    <mergeCell ref="Y15:AA15"/>
    <mergeCell ref="AC15:AK15"/>
    <mergeCell ref="A16:B16"/>
    <mergeCell ref="C16:E16"/>
    <mergeCell ref="F16:G16"/>
    <mergeCell ref="I16:M16"/>
    <mergeCell ref="N16:P16"/>
    <mergeCell ref="R16:U16"/>
    <mergeCell ref="V16:X16"/>
    <mergeCell ref="Y16:AA16"/>
    <mergeCell ref="AC16:AK16"/>
    <mergeCell ref="V17:X17"/>
    <mergeCell ref="Y17:AA17"/>
    <mergeCell ref="AC17:AK17"/>
    <mergeCell ref="A18:B18"/>
    <mergeCell ref="C18:E18"/>
    <mergeCell ref="F18:G18"/>
    <mergeCell ref="I18:M18"/>
    <mergeCell ref="N18:P18"/>
    <mergeCell ref="R18:U18"/>
    <mergeCell ref="V18:X18"/>
    <mergeCell ref="A17:B17"/>
    <mergeCell ref="C17:E17"/>
    <mergeCell ref="F17:G17"/>
    <mergeCell ref="I17:M17"/>
    <mergeCell ref="N17:P17"/>
    <mergeCell ref="R17:U17"/>
    <mergeCell ref="Y18:AA18"/>
    <mergeCell ref="AC18:AK18"/>
    <mergeCell ref="A19:B19"/>
    <mergeCell ref="C19:E19"/>
    <mergeCell ref="F19:G19"/>
    <mergeCell ref="I19:M19"/>
    <mergeCell ref="N19:P19"/>
    <mergeCell ref="R19:U19"/>
    <mergeCell ref="V19:X19"/>
    <mergeCell ref="Y19:AA19"/>
    <mergeCell ref="AC19:AK19"/>
    <mergeCell ref="A20:B20"/>
    <mergeCell ref="C20:E20"/>
    <mergeCell ref="F20:G20"/>
    <mergeCell ref="I20:M20"/>
    <mergeCell ref="N20:P20"/>
    <mergeCell ref="R20:U20"/>
    <mergeCell ref="V20:X20"/>
    <mergeCell ref="Y20:AA20"/>
    <mergeCell ref="AC20:AK20"/>
    <mergeCell ref="V21:X21"/>
    <mergeCell ref="Y21:AA21"/>
    <mergeCell ref="AC21:AK21"/>
    <mergeCell ref="A21:B21"/>
    <mergeCell ref="C21:E21"/>
    <mergeCell ref="F21:G21"/>
    <mergeCell ref="I21:M21"/>
    <mergeCell ref="N21:P21"/>
    <mergeCell ref="R21:U21"/>
  </mergeCells>
  <phoneticPr fontId="2"/>
  <conditionalFormatting sqref="N3:S3 C3:J4 N4">
    <cfRule type="containsBlanks" dxfId="44" priority="1">
      <formula>LEN(TRIM(C3))=0</formula>
    </cfRule>
  </conditionalFormatting>
  <dataValidations count="2">
    <dataValidation type="list" allowBlank="1" showInputMessage="1" showErrorMessage="1" sqref="C7:E20" xr:uid="{6EFC2B1B-ECC7-49CC-B28C-59E9ED8269F0}">
      <formula1>$AN$2:$AN$18</formula1>
    </dataValidation>
    <dataValidation type="list" allowBlank="1" showInputMessage="1" sqref="AE2" xr:uid="{C470253E-0827-4251-A518-2234718AE630}">
      <formula1>$AO$2</formula1>
    </dataValidation>
  </dataValidations>
  <printOptions horizontalCentered="1"/>
  <pageMargins left="0.39370078740157483" right="0.43307086614173229" top="0.78740157480314965" bottom="0.19685039370078741" header="0.39370078740157483" footer="0.19685039370078741"/>
  <pageSetup paperSize="9" scale="90" fitToHeight="0" orientation="landscape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3010E-D6B6-40DF-9989-09025422AEF2}">
  <sheetPr>
    <tabColor theme="7" tint="0.79998168889431442"/>
  </sheetPr>
  <dimension ref="A1:AP38"/>
  <sheetViews>
    <sheetView zoomScale="130" zoomScaleNormal="130" workbookViewId="0">
      <selection activeCell="AN7" sqref="AN7"/>
    </sheetView>
  </sheetViews>
  <sheetFormatPr defaultColWidth="8.75" defaultRowHeight="12" x14ac:dyDescent="0.4"/>
  <cols>
    <col min="1" max="1" width="2.125" style="2" customWidth="1"/>
    <col min="2" max="2" width="1.625" style="2" customWidth="1"/>
    <col min="3" max="30" width="2.25" style="2" customWidth="1"/>
    <col min="31" max="31" width="6.25" style="3" customWidth="1"/>
    <col min="32" max="33" width="0.25" style="2" customWidth="1"/>
    <col min="34" max="34" width="5.75" style="2" customWidth="1"/>
    <col min="35" max="35" width="0.625" style="2" customWidth="1"/>
    <col min="36" max="36" width="2.25" style="2" customWidth="1"/>
    <col min="37" max="37" width="8.75" style="2"/>
    <col min="38" max="38" width="12.25" style="2" customWidth="1"/>
    <col min="39" max="16384" width="8.75" style="2"/>
  </cols>
  <sheetData>
    <row r="1" spans="1:42" ht="19.149999999999999" customHeight="1" x14ac:dyDescent="0.4">
      <c r="A1" s="1" t="s">
        <v>183</v>
      </c>
    </row>
    <row r="2" spans="1:42" s="5" customFormat="1" ht="19.149999999999999" customHeight="1" x14ac:dyDescent="0.4">
      <c r="A2" s="4"/>
      <c r="Z2" s="5" t="s">
        <v>0</v>
      </c>
      <c r="AE2" s="678">
        <v>46052</v>
      </c>
      <c r="AF2" s="678"/>
      <c r="AG2" s="678"/>
      <c r="AH2" s="678"/>
      <c r="AI2" s="678"/>
      <c r="AJ2" s="678"/>
      <c r="AP2" s="6" t="s">
        <v>224</v>
      </c>
    </row>
    <row r="3" spans="1:42" ht="19.899999999999999" customHeight="1" x14ac:dyDescent="0.4">
      <c r="Z3" s="55" t="s">
        <v>199</v>
      </c>
    </row>
    <row r="4" spans="1:42" ht="49.9" customHeight="1" x14ac:dyDescent="0.4">
      <c r="A4" s="679" t="s">
        <v>148</v>
      </c>
      <c r="B4" s="679"/>
      <c r="C4" s="679"/>
      <c r="D4" s="679"/>
      <c r="E4" s="679"/>
      <c r="F4" s="679"/>
      <c r="G4" s="679"/>
      <c r="H4" s="679"/>
      <c r="I4" s="679"/>
      <c r="J4" s="679"/>
      <c r="K4" s="679"/>
      <c r="L4" s="679"/>
      <c r="M4" s="679"/>
      <c r="N4" s="679"/>
      <c r="O4" s="679"/>
      <c r="P4" s="679"/>
      <c r="Q4" s="679"/>
      <c r="R4" s="679"/>
      <c r="S4" s="679"/>
      <c r="T4" s="679"/>
      <c r="U4" s="679"/>
      <c r="V4" s="679"/>
      <c r="W4" s="679"/>
      <c r="X4" s="679"/>
      <c r="Y4" s="679"/>
      <c r="Z4" s="679"/>
      <c r="AA4" s="679"/>
      <c r="AB4" s="679"/>
      <c r="AC4" s="679"/>
      <c r="AD4" s="679"/>
      <c r="AE4" s="679"/>
      <c r="AF4" s="679"/>
      <c r="AG4" s="679"/>
      <c r="AH4" s="679"/>
      <c r="AI4" s="679"/>
      <c r="AJ4" s="679"/>
    </row>
    <row r="5" spans="1:42" ht="27" customHeight="1" x14ac:dyDescent="0.4">
      <c r="A5" s="7" t="s">
        <v>2</v>
      </c>
    </row>
    <row r="6" spans="1:42" ht="30" customHeight="1" x14ac:dyDescent="0.4">
      <c r="A6" s="273" t="s">
        <v>3</v>
      </c>
      <c r="B6" s="273"/>
      <c r="C6" s="273"/>
      <c r="D6" s="273"/>
      <c r="E6" s="273"/>
      <c r="F6" s="273"/>
      <c r="G6" s="273"/>
      <c r="H6" s="680" t="s">
        <v>230</v>
      </c>
      <c r="I6" s="680"/>
      <c r="J6" s="680"/>
      <c r="K6" s="680"/>
      <c r="L6" s="680"/>
      <c r="M6" s="680"/>
      <c r="N6" s="680"/>
      <c r="O6" s="680"/>
      <c r="P6" s="680"/>
      <c r="Q6" s="680"/>
      <c r="R6" s="680"/>
      <c r="S6" s="680"/>
      <c r="T6" s="680"/>
      <c r="U6" s="680"/>
      <c r="V6" s="680"/>
      <c r="W6" s="680"/>
      <c r="X6" s="680"/>
      <c r="Y6" s="680"/>
      <c r="Z6" s="680"/>
      <c r="AA6" s="680"/>
      <c r="AB6" s="680"/>
      <c r="AC6" s="680"/>
      <c r="AD6" s="680"/>
      <c r="AE6" s="680"/>
      <c r="AF6" s="680"/>
      <c r="AG6" s="680"/>
      <c r="AH6" s="680"/>
      <c r="AI6" s="680"/>
      <c r="AJ6" s="680"/>
    </row>
    <row r="7" spans="1:42" ht="30" customHeight="1" x14ac:dyDescent="0.4">
      <c r="A7" s="273" t="s">
        <v>4</v>
      </c>
      <c r="B7" s="273"/>
      <c r="C7" s="273"/>
      <c r="D7" s="273"/>
      <c r="E7" s="273"/>
      <c r="F7" s="273"/>
      <c r="G7" s="273"/>
      <c r="H7" s="680" t="s">
        <v>231</v>
      </c>
      <c r="I7" s="680"/>
      <c r="J7" s="680"/>
      <c r="K7" s="680"/>
      <c r="L7" s="680"/>
      <c r="M7" s="680"/>
      <c r="N7" s="680"/>
      <c r="O7" s="680"/>
      <c r="P7" s="680"/>
      <c r="Q7" s="680"/>
      <c r="R7" s="680"/>
      <c r="S7" s="680"/>
      <c r="T7" s="680"/>
      <c r="U7" s="680"/>
      <c r="V7" s="680"/>
      <c r="W7" s="680"/>
      <c r="X7" s="680"/>
      <c r="Y7" s="680"/>
      <c r="Z7" s="680"/>
      <c r="AA7" s="680"/>
      <c r="AB7" s="680"/>
      <c r="AC7" s="680"/>
      <c r="AD7" s="680"/>
      <c r="AE7" s="680"/>
      <c r="AF7" s="680"/>
      <c r="AG7" s="680"/>
      <c r="AH7" s="680"/>
      <c r="AI7" s="680"/>
      <c r="AJ7" s="680"/>
    </row>
    <row r="8" spans="1:42" ht="30" customHeight="1" x14ac:dyDescent="0.4">
      <c r="A8" s="275" t="s">
        <v>5</v>
      </c>
      <c r="B8" s="275"/>
      <c r="C8" s="275"/>
      <c r="D8" s="275"/>
      <c r="E8" s="275"/>
      <c r="F8" s="275"/>
      <c r="G8" s="275"/>
      <c r="H8" s="681" t="s">
        <v>234</v>
      </c>
      <c r="I8" s="682"/>
      <c r="J8" s="682"/>
      <c r="K8" s="682"/>
      <c r="L8" s="682"/>
      <c r="M8" s="682"/>
      <c r="N8" s="682"/>
      <c r="O8" s="682"/>
      <c r="P8" s="682"/>
      <c r="Q8" s="682"/>
      <c r="R8" s="682"/>
      <c r="S8" s="682"/>
      <c r="T8" s="683" t="s">
        <v>6</v>
      </c>
      <c r="U8" s="683"/>
      <c r="V8" s="683"/>
      <c r="W8" s="683"/>
      <c r="X8" s="683"/>
      <c r="Y8" s="683"/>
      <c r="Z8" s="683"/>
      <c r="AA8" s="683"/>
      <c r="AB8" s="683"/>
      <c r="AC8" s="683"/>
      <c r="AD8" s="683"/>
      <c r="AE8" s="683"/>
      <c r="AF8" s="683"/>
      <c r="AG8" s="683"/>
      <c r="AH8" s="683"/>
      <c r="AI8" s="8"/>
      <c r="AJ8" s="9"/>
    </row>
    <row r="9" spans="1:42" ht="18.75" customHeight="1" x14ac:dyDescent="0.4">
      <c r="A9" s="273" t="s">
        <v>7</v>
      </c>
      <c r="B9" s="273"/>
      <c r="C9" s="273"/>
      <c r="D9" s="273"/>
      <c r="E9" s="273"/>
      <c r="F9" s="273"/>
      <c r="G9" s="273"/>
      <c r="H9" s="680" t="s">
        <v>233</v>
      </c>
      <c r="I9" s="680"/>
      <c r="J9" s="680"/>
      <c r="K9" s="680"/>
      <c r="L9" s="680"/>
      <c r="M9" s="680"/>
      <c r="N9" s="680"/>
      <c r="O9" s="680"/>
      <c r="P9" s="680"/>
      <c r="Q9" s="680"/>
      <c r="R9" s="680"/>
      <c r="S9" s="680"/>
      <c r="T9" s="273" t="s">
        <v>8</v>
      </c>
      <c r="U9" s="273"/>
      <c r="V9" s="273"/>
      <c r="W9" s="273"/>
      <c r="X9" s="273"/>
      <c r="Y9" s="273"/>
      <c r="Z9" s="273"/>
      <c r="AA9" s="680" t="s">
        <v>233</v>
      </c>
      <c r="AB9" s="680"/>
      <c r="AC9" s="680"/>
      <c r="AD9" s="680"/>
      <c r="AE9" s="680"/>
      <c r="AF9" s="680"/>
      <c r="AG9" s="680"/>
      <c r="AH9" s="680"/>
      <c r="AI9" s="680"/>
      <c r="AJ9" s="680"/>
    </row>
    <row r="10" spans="1:42" ht="18.75" customHeight="1" x14ac:dyDescent="0.4">
      <c r="A10" s="275" t="s">
        <v>9</v>
      </c>
      <c r="B10" s="275"/>
      <c r="C10" s="275"/>
      <c r="D10" s="275"/>
      <c r="E10" s="275"/>
      <c r="F10" s="275"/>
      <c r="G10" s="275"/>
      <c r="H10" s="684" t="s">
        <v>235</v>
      </c>
      <c r="I10" s="680"/>
      <c r="J10" s="680"/>
      <c r="K10" s="680"/>
      <c r="L10" s="680"/>
      <c r="M10" s="680"/>
      <c r="N10" s="680"/>
      <c r="O10" s="680"/>
      <c r="P10" s="680"/>
      <c r="Q10" s="680"/>
      <c r="R10" s="680"/>
      <c r="S10" s="680"/>
      <c r="T10" s="680"/>
      <c r="U10" s="680"/>
      <c r="V10" s="680"/>
      <c r="W10" s="680"/>
      <c r="X10" s="680"/>
      <c r="Y10" s="680"/>
      <c r="Z10" s="680"/>
      <c r="AA10" s="680"/>
      <c r="AB10" s="680"/>
      <c r="AC10" s="680"/>
      <c r="AD10" s="680"/>
      <c r="AE10" s="680"/>
      <c r="AF10" s="680"/>
      <c r="AG10" s="680"/>
      <c r="AH10" s="680"/>
      <c r="AI10" s="680"/>
      <c r="AJ10" s="680"/>
    </row>
    <row r="11" spans="1:42" ht="14.45" customHeight="1" x14ac:dyDescent="0.4"/>
    <row r="12" spans="1:42" ht="14.45" customHeight="1" x14ac:dyDescent="0.4">
      <c r="A12" s="2" t="s">
        <v>167</v>
      </c>
    </row>
    <row r="13" spans="1:42" ht="20.25" customHeight="1" x14ac:dyDescent="0.4">
      <c r="A13" s="273" t="s">
        <v>11</v>
      </c>
      <c r="B13" s="273"/>
      <c r="C13" s="273"/>
      <c r="D13" s="273"/>
      <c r="E13" s="273"/>
      <c r="F13" s="273"/>
      <c r="G13" s="273"/>
      <c r="H13" s="685">
        <v>2</v>
      </c>
      <c r="I13" s="686"/>
      <c r="J13" s="12" t="s">
        <v>12</v>
      </c>
      <c r="K13" s="10"/>
      <c r="L13" s="687" t="s">
        <v>13</v>
      </c>
      <c r="M13" s="688"/>
      <c r="N13" s="688"/>
      <c r="O13" s="688"/>
      <c r="P13" s="688"/>
      <c r="Q13" s="688"/>
      <c r="R13" s="689"/>
      <c r="S13" s="685">
        <v>5</v>
      </c>
      <c r="T13" s="686"/>
      <c r="U13" s="12" t="s">
        <v>14</v>
      </c>
      <c r="V13" s="12"/>
      <c r="W13" s="10"/>
      <c r="X13" s="687" t="s">
        <v>15</v>
      </c>
      <c r="Y13" s="688"/>
      <c r="Z13" s="688"/>
      <c r="AA13" s="688"/>
      <c r="AB13" s="688"/>
      <c r="AC13" s="688"/>
      <c r="AD13" s="689"/>
      <c r="AE13" s="690">
        <v>100</v>
      </c>
      <c r="AF13" s="691"/>
      <c r="AG13" s="691"/>
      <c r="AH13" s="691"/>
      <c r="AI13" s="692" t="s">
        <v>16</v>
      </c>
      <c r="AJ13" s="693"/>
    </row>
    <row r="14" spans="1:42" ht="14.45" customHeight="1" x14ac:dyDescent="0.4"/>
    <row r="15" spans="1:42" ht="14.45" customHeight="1" x14ac:dyDescent="0.4">
      <c r="A15" s="2" t="s">
        <v>168</v>
      </c>
    </row>
    <row r="16" spans="1:42" ht="19.5" customHeight="1" x14ac:dyDescent="0.4">
      <c r="A16" s="687" t="s">
        <v>154</v>
      </c>
      <c r="B16" s="688"/>
      <c r="C16" s="688"/>
      <c r="D16" s="688"/>
      <c r="E16" s="688"/>
      <c r="F16" s="688"/>
      <c r="G16" s="689"/>
      <c r="H16" s="705"/>
      <c r="I16" s="706"/>
      <c r="J16" s="706"/>
      <c r="K16" s="707"/>
      <c r="L16" s="687" t="s">
        <v>155</v>
      </c>
      <c r="M16" s="688"/>
      <c r="N16" s="688"/>
      <c r="O16" s="688"/>
      <c r="P16" s="688"/>
      <c r="Q16" s="688"/>
      <c r="R16" s="689"/>
      <c r="S16" s="695"/>
      <c r="T16" s="696"/>
      <c r="U16" s="696"/>
      <c r="V16" s="696"/>
      <c r="W16" s="697"/>
      <c r="X16" s="687" t="s">
        <v>156</v>
      </c>
      <c r="Y16" s="688"/>
      <c r="Z16" s="688"/>
      <c r="AA16" s="688"/>
      <c r="AB16" s="688"/>
      <c r="AC16" s="688"/>
      <c r="AD16" s="689"/>
      <c r="AE16" s="708" t="s">
        <v>232</v>
      </c>
      <c r="AF16" s="709"/>
      <c r="AG16" s="709"/>
      <c r="AH16" s="710"/>
      <c r="AI16" s="694"/>
      <c r="AJ16" s="694"/>
    </row>
    <row r="17" spans="1:38" ht="14.45" customHeight="1" x14ac:dyDescent="0.4"/>
    <row r="18" spans="1:38" ht="22.9" customHeight="1" x14ac:dyDescent="0.4">
      <c r="A18" s="7" t="s">
        <v>189</v>
      </c>
    </row>
    <row r="19" spans="1:38" s="5" customFormat="1" ht="33" customHeight="1" x14ac:dyDescent="0.4">
      <c r="A19" s="687" t="s">
        <v>157</v>
      </c>
      <c r="B19" s="688"/>
      <c r="C19" s="688"/>
      <c r="D19" s="688"/>
      <c r="E19" s="688"/>
      <c r="F19" s="695" t="s">
        <v>236</v>
      </c>
      <c r="G19" s="696"/>
      <c r="H19" s="696"/>
      <c r="I19" s="696"/>
      <c r="J19" s="696"/>
      <c r="K19" s="697"/>
      <c r="L19" s="687" t="s">
        <v>177</v>
      </c>
      <c r="M19" s="688"/>
      <c r="N19" s="688"/>
      <c r="O19" s="688"/>
      <c r="P19" s="698" t="s">
        <v>237</v>
      </c>
      <c r="Q19" s="699"/>
      <c r="R19" s="699"/>
      <c r="S19" s="699"/>
      <c r="T19" s="699"/>
      <c r="U19" s="699"/>
      <c r="V19" s="687" t="s">
        <v>178</v>
      </c>
      <c r="W19" s="688"/>
      <c r="X19" s="688"/>
      <c r="Y19" s="688"/>
      <c r="Z19" s="700" t="s">
        <v>238</v>
      </c>
      <c r="AA19" s="700"/>
      <c r="AB19" s="700"/>
      <c r="AC19" s="700"/>
      <c r="AD19" s="700"/>
      <c r="AE19" s="701" t="s">
        <v>200</v>
      </c>
      <c r="AF19" s="702"/>
      <c r="AG19" s="702"/>
      <c r="AH19" s="703"/>
      <c r="AI19" s="704" t="s">
        <v>239</v>
      </c>
      <c r="AJ19" s="704"/>
    </row>
    <row r="20" spans="1:38" s="5" customFormat="1" ht="33" customHeight="1" x14ac:dyDescent="0.4">
      <c r="A20" s="687" t="s">
        <v>157</v>
      </c>
      <c r="B20" s="688"/>
      <c r="C20" s="688"/>
      <c r="D20" s="688"/>
      <c r="E20" s="688"/>
      <c r="F20" s="705"/>
      <c r="G20" s="706"/>
      <c r="H20" s="706"/>
      <c r="I20" s="706"/>
      <c r="J20" s="706"/>
      <c r="K20" s="707"/>
      <c r="L20" s="687" t="s">
        <v>177</v>
      </c>
      <c r="M20" s="688"/>
      <c r="N20" s="688"/>
      <c r="O20" s="688"/>
      <c r="P20" s="278"/>
      <c r="Q20" s="279"/>
      <c r="R20" s="279"/>
      <c r="S20" s="279"/>
      <c r="T20" s="279"/>
      <c r="U20" s="279"/>
      <c r="V20" s="273" t="s">
        <v>178</v>
      </c>
      <c r="W20" s="273"/>
      <c r="X20" s="273"/>
      <c r="Y20" s="273"/>
      <c r="Z20" s="712"/>
      <c r="AA20" s="712"/>
      <c r="AB20" s="712"/>
      <c r="AC20" s="712"/>
      <c r="AD20" s="713"/>
      <c r="AE20" s="701" t="s">
        <v>200</v>
      </c>
      <c r="AF20" s="702"/>
      <c r="AG20" s="702"/>
      <c r="AH20" s="703"/>
      <c r="AI20" s="711"/>
      <c r="AJ20" s="711"/>
    </row>
    <row r="21" spans="1:38" s="5" customFormat="1" ht="33" customHeight="1" x14ac:dyDescent="0.4">
      <c r="A21" s="687" t="s">
        <v>157</v>
      </c>
      <c r="B21" s="688"/>
      <c r="C21" s="688"/>
      <c r="D21" s="688"/>
      <c r="E21" s="688"/>
      <c r="F21" s="705"/>
      <c r="G21" s="706"/>
      <c r="H21" s="706"/>
      <c r="I21" s="706"/>
      <c r="J21" s="706"/>
      <c r="K21" s="707"/>
      <c r="L21" s="687" t="s">
        <v>177</v>
      </c>
      <c r="M21" s="688"/>
      <c r="N21" s="688"/>
      <c r="O21" s="688"/>
      <c r="P21" s="705"/>
      <c r="Q21" s="706"/>
      <c r="R21" s="706"/>
      <c r="S21" s="706"/>
      <c r="T21" s="706"/>
      <c r="U21" s="706"/>
      <c r="V21" s="273" t="s">
        <v>178</v>
      </c>
      <c r="W21" s="273"/>
      <c r="X21" s="273"/>
      <c r="Y21" s="273"/>
      <c r="Z21" s="712"/>
      <c r="AA21" s="712"/>
      <c r="AB21" s="712"/>
      <c r="AC21" s="712"/>
      <c r="AD21" s="713"/>
      <c r="AE21" s="701" t="s">
        <v>200</v>
      </c>
      <c r="AF21" s="702"/>
      <c r="AG21" s="702"/>
      <c r="AH21" s="703"/>
      <c r="AI21" s="711"/>
      <c r="AJ21" s="711"/>
    </row>
    <row r="22" spans="1:38" s="5" customFormat="1" ht="33" customHeight="1" x14ac:dyDescent="0.4">
      <c r="A22" s="687" t="s">
        <v>157</v>
      </c>
      <c r="B22" s="688"/>
      <c r="C22" s="688"/>
      <c r="D22" s="688"/>
      <c r="E22" s="688"/>
      <c r="F22" s="705"/>
      <c r="G22" s="706"/>
      <c r="H22" s="706"/>
      <c r="I22" s="706"/>
      <c r="J22" s="706"/>
      <c r="K22" s="707"/>
      <c r="L22" s="687" t="s">
        <v>177</v>
      </c>
      <c r="M22" s="688"/>
      <c r="N22" s="688"/>
      <c r="O22" s="688"/>
      <c r="P22" s="705"/>
      <c r="Q22" s="706"/>
      <c r="R22" s="706"/>
      <c r="S22" s="706"/>
      <c r="T22" s="706"/>
      <c r="U22" s="706"/>
      <c r="V22" s="273" t="s">
        <v>178</v>
      </c>
      <c r="W22" s="273"/>
      <c r="X22" s="273"/>
      <c r="Y22" s="273"/>
      <c r="Z22" s="712"/>
      <c r="AA22" s="712"/>
      <c r="AB22" s="712"/>
      <c r="AC22" s="712"/>
      <c r="AD22" s="713"/>
      <c r="AE22" s="701" t="s">
        <v>200</v>
      </c>
      <c r="AF22" s="702"/>
      <c r="AG22" s="702"/>
      <c r="AH22" s="703"/>
      <c r="AI22" s="711"/>
      <c r="AJ22" s="711"/>
    </row>
    <row r="23" spans="1:38" x14ac:dyDescent="0.4">
      <c r="A23" s="714" t="s">
        <v>201</v>
      </c>
      <c r="B23" s="714"/>
      <c r="C23" s="714"/>
      <c r="D23" s="714"/>
      <c r="E23" s="714"/>
      <c r="F23" s="714"/>
      <c r="G23" s="714"/>
      <c r="H23" s="714"/>
      <c r="I23" s="714"/>
      <c r="J23" s="714"/>
      <c r="K23" s="714"/>
      <c r="L23" s="714"/>
      <c r="M23" s="714"/>
      <c r="N23" s="714"/>
      <c r="O23" s="714"/>
      <c r="P23" s="714"/>
      <c r="Q23" s="714"/>
      <c r="R23" s="714"/>
      <c r="S23" s="714"/>
      <c r="T23" s="714"/>
      <c r="U23" s="714"/>
      <c r="V23" s="714"/>
      <c r="W23" s="714"/>
      <c r="X23" s="714"/>
      <c r="Y23" s="714"/>
      <c r="Z23" s="714"/>
      <c r="AA23" s="714"/>
      <c r="AB23" s="714"/>
      <c r="AC23" s="714"/>
      <c r="AD23" s="714"/>
      <c r="AE23" s="714"/>
      <c r="AF23" s="714"/>
      <c r="AG23" s="714"/>
      <c r="AH23" s="714"/>
      <c r="AI23" s="714"/>
      <c r="AJ23" s="714"/>
    </row>
    <row r="24" spans="1:38" ht="22.9" customHeight="1" x14ac:dyDescent="0.4">
      <c r="A24" s="7" t="s">
        <v>190</v>
      </c>
    </row>
    <row r="25" spans="1:38" s="5" customFormat="1" ht="17.25" customHeight="1" x14ac:dyDescent="0.4">
      <c r="A25" s="687" t="s">
        <v>220</v>
      </c>
      <c r="B25" s="688"/>
      <c r="C25" s="688"/>
      <c r="D25" s="688"/>
      <c r="E25" s="688"/>
      <c r="F25" s="688"/>
      <c r="G25" s="689"/>
      <c r="H25" s="715">
        <v>46082</v>
      </c>
      <c r="I25" s="716"/>
      <c r="J25" s="716"/>
      <c r="K25" s="716"/>
      <c r="L25" s="716"/>
      <c r="M25" s="716"/>
      <c r="N25" s="717"/>
      <c r="O25" s="687" t="s">
        <v>222</v>
      </c>
      <c r="P25" s="688"/>
      <c r="Q25" s="688"/>
      <c r="R25" s="688"/>
      <c r="S25" s="688"/>
      <c r="T25" s="688"/>
      <c r="U25" s="689"/>
      <c r="V25" s="715">
        <v>46132</v>
      </c>
      <c r="W25" s="716"/>
      <c r="X25" s="716"/>
      <c r="Y25" s="716"/>
      <c r="Z25" s="716"/>
      <c r="AA25" s="717"/>
      <c r="AB25" s="62"/>
      <c r="AC25" s="62"/>
      <c r="AD25" s="62"/>
      <c r="AE25" s="62"/>
      <c r="AF25" s="62"/>
      <c r="AG25" s="62"/>
      <c r="AH25" s="62"/>
      <c r="AI25" s="694"/>
      <c r="AJ25" s="694"/>
      <c r="AL25" s="76"/>
    </row>
    <row r="26" spans="1:38" s="5" customFormat="1" ht="17.25" customHeight="1" x14ac:dyDescent="0.4">
      <c r="A26" s="687" t="s">
        <v>221</v>
      </c>
      <c r="B26" s="688"/>
      <c r="C26" s="688"/>
      <c r="D26" s="688"/>
      <c r="E26" s="688"/>
      <c r="F26" s="688"/>
      <c r="G26" s="689"/>
      <c r="H26" s="718">
        <v>46280</v>
      </c>
      <c r="I26" s="719"/>
      <c r="J26" s="719"/>
      <c r="K26" s="719"/>
      <c r="L26" s="719"/>
      <c r="M26" s="719"/>
      <c r="N26" s="720"/>
      <c r="O26" s="687" t="s">
        <v>223</v>
      </c>
      <c r="P26" s="688"/>
      <c r="Q26" s="688"/>
      <c r="R26" s="688"/>
      <c r="S26" s="688"/>
      <c r="T26" s="688"/>
      <c r="U26" s="689"/>
      <c r="V26" s="718">
        <v>46285</v>
      </c>
      <c r="W26" s="719"/>
      <c r="X26" s="719"/>
      <c r="Y26" s="719"/>
      <c r="Z26" s="719"/>
      <c r="AA26" s="720"/>
      <c r="AB26" s="62"/>
      <c r="AC26" s="721" t="s">
        <v>163</v>
      </c>
      <c r="AD26" s="721"/>
      <c r="AE26" s="80">
        <f>DATEDIF(V25,V26,"d")</f>
        <v>153</v>
      </c>
      <c r="AF26" s="62"/>
      <c r="AG26" s="62"/>
      <c r="AH26" s="62" t="s">
        <v>159</v>
      </c>
      <c r="AI26" s="694"/>
      <c r="AJ26" s="694"/>
    </row>
    <row r="28" spans="1:38" ht="22.9" customHeight="1" x14ac:dyDescent="0.4">
      <c r="A28" s="7" t="s">
        <v>191</v>
      </c>
    </row>
    <row r="29" spans="1:38" ht="22.5" customHeight="1" x14ac:dyDescent="0.4">
      <c r="A29" s="687" t="s">
        <v>161</v>
      </c>
      <c r="B29" s="688"/>
      <c r="C29" s="688"/>
      <c r="D29" s="688"/>
      <c r="E29" s="688"/>
      <c r="F29" s="688"/>
      <c r="G29" s="689"/>
      <c r="H29" s="695">
        <v>10</v>
      </c>
      <c r="I29" s="696"/>
      <c r="J29" s="60" t="s">
        <v>158</v>
      </c>
      <c r="K29" s="695">
        <v>20</v>
      </c>
      <c r="L29" s="696"/>
      <c r="M29" s="60" t="s">
        <v>159</v>
      </c>
      <c r="N29" s="60" t="s">
        <v>160</v>
      </c>
      <c r="O29" s="687" t="s">
        <v>162</v>
      </c>
      <c r="P29" s="688"/>
      <c r="Q29" s="688"/>
      <c r="R29" s="688"/>
      <c r="S29" s="688"/>
      <c r="T29" s="688"/>
      <c r="U29" s="689"/>
      <c r="V29" s="695">
        <v>12</v>
      </c>
      <c r="W29" s="696"/>
      <c r="X29" s="60" t="s">
        <v>158</v>
      </c>
      <c r="Y29" s="695">
        <v>15</v>
      </c>
      <c r="Z29" s="696"/>
      <c r="AA29" s="61" t="s">
        <v>159</v>
      </c>
    </row>
    <row r="31" spans="1:38" x14ac:dyDescent="0.4">
      <c r="A31" s="96" t="s">
        <v>202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8"/>
      <c r="AF31" s="97"/>
      <c r="AG31" s="97"/>
      <c r="AH31" s="97"/>
      <c r="AI31" s="97"/>
      <c r="AJ31" s="99"/>
    </row>
    <row r="32" spans="1:38" x14ac:dyDescent="0.4">
      <c r="A32" s="100" t="s">
        <v>203</v>
      </c>
      <c r="B32" s="101"/>
      <c r="C32" s="101"/>
      <c r="D32" s="101"/>
      <c r="E32" s="101"/>
      <c r="F32" s="101"/>
      <c r="G32" s="101" t="s">
        <v>208</v>
      </c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 t="s">
        <v>211</v>
      </c>
      <c r="T32" s="101"/>
      <c r="U32" s="101"/>
      <c r="V32" s="101"/>
      <c r="W32" s="101"/>
      <c r="X32" s="79"/>
      <c r="Y32" s="101"/>
      <c r="AB32" s="722" t="s">
        <v>213</v>
      </c>
      <c r="AC32" s="723"/>
      <c r="AD32" s="723"/>
      <c r="AE32" s="724"/>
      <c r="AJ32" s="102"/>
    </row>
    <row r="33" spans="1:36" x14ac:dyDescent="0.4">
      <c r="A33" s="103"/>
      <c r="B33" s="101" t="s">
        <v>204</v>
      </c>
      <c r="C33" s="101"/>
      <c r="D33" s="101"/>
      <c r="E33" s="101"/>
      <c r="F33" s="101"/>
      <c r="G33" s="78"/>
      <c r="H33" s="101" t="s">
        <v>209</v>
      </c>
      <c r="I33" s="101"/>
      <c r="J33" s="101"/>
      <c r="K33" s="101"/>
      <c r="L33" s="101"/>
      <c r="M33" s="78"/>
      <c r="N33" s="101" t="s">
        <v>306</v>
      </c>
      <c r="O33" s="101"/>
      <c r="P33" s="101"/>
      <c r="Q33" s="101"/>
      <c r="R33" s="101"/>
      <c r="S33" s="101"/>
      <c r="T33" s="101"/>
      <c r="U33" s="101"/>
      <c r="V33" s="101"/>
      <c r="W33" s="101"/>
      <c r="X33" s="78"/>
      <c r="Y33" s="101" t="s">
        <v>215</v>
      </c>
      <c r="AB33" s="725"/>
      <c r="AC33" s="726"/>
      <c r="AD33" s="726"/>
      <c r="AE33" s="727"/>
      <c r="AJ33" s="102"/>
    </row>
    <row r="34" spans="1:36" x14ac:dyDescent="0.4">
      <c r="A34" s="103"/>
      <c r="B34" s="101" t="s">
        <v>205</v>
      </c>
      <c r="C34" s="101"/>
      <c r="D34" s="101"/>
      <c r="E34" s="101"/>
      <c r="F34" s="101"/>
      <c r="G34" s="78"/>
      <c r="H34" s="101" t="s">
        <v>210</v>
      </c>
      <c r="I34" s="101"/>
      <c r="J34" s="101"/>
      <c r="K34" s="101"/>
      <c r="L34" s="101"/>
      <c r="M34" s="78"/>
      <c r="N34" s="101" t="s">
        <v>307</v>
      </c>
      <c r="O34" s="101"/>
      <c r="P34" s="101"/>
      <c r="Q34" s="101"/>
      <c r="R34" s="101"/>
      <c r="S34" s="101"/>
      <c r="T34" s="101"/>
      <c r="U34" s="101"/>
      <c r="V34" s="101"/>
      <c r="W34" s="101"/>
      <c r="X34" s="78"/>
      <c r="Y34" s="101" t="s">
        <v>216</v>
      </c>
      <c r="AB34" s="725"/>
      <c r="AC34" s="726"/>
      <c r="AD34" s="726"/>
      <c r="AE34" s="727"/>
      <c r="AJ34" s="102"/>
    </row>
    <row r="35" spans="1:36" x14ac:dyDescent="0.4">
      <c r="A35" s="103"/>
      <c r="B35" s="101" t="s">
        <v>206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78"/>
      <c r="N35" s="101" t="s">
        <v>308</v>
      </c>
      <c r="O35" s="101"/>
      <c r="P35" s="101"/>
      <c r="Q35" s="101"/>
      <c r="R35" s="101"/>
      <c r="S35" s="101" t="s">
        <v>212</v>
      </c>
      <c r="T35" s="101"/>
      <c r="U35" s="101"/>
      <c r="V35" s="101"/>
      <c r="W35" s="101"/>
      <c r="X35" s="78"/>
      <c r="Y35" s="101" t="s">
        <v>214</v>
      </c>
      <c r="AB35" s="725"/>
      <c r="AC35" s="726"/>
      <c r="AD35" s="726"/>
      <c r="AE35" s="727"/>
      <c r="AJ35" s="102"/>
    </row>
    <row r="36" spans="1:36" x14ac:dyDescent="0.4">
      <c r="A36" s="103"/>
      <c r="B36" s="101" t="s">
        <v>207</v>
      </c>
      <c r="C36" s="101"/>
      <c r="D36" s="101"/>
      <c r="E36" s="101"/>
      <c r="F36" s="101"/>
      <c r="G36" s="78"/>
      <c r="H36" s="101" t="s">
        <v>225</v>
      </c>
      <c r="I36" s="101"/>
      <c r="J36" s="101"/>
      <c r="K36" s="101"/>
      <c r="L36" s="101"/>
      <c r="M36" s="78"/>
      <c r="N36" s="101" t="s">
        <v>309</v>
      </c>
      <c r="O36" s="101"/>
      <c r="P36" s="101"/>
      <c r="Q36" s="101"/>
      <c r="R36" s="101"/>
      <c r="S36" s="101"/>
      <c r="T36" s="101"/>
      <c r="U36" s="101"/>
      <c r="V36" s="101"/>
      <c r="W36" s="101"/>
      <c r="X36" s="78"/>
      <c r="Y36" s="101" t="s">
        <v>217</v>
      </c>
      <c r="AB36" s="725"/>
      <c r="AC36" s="726"/>
      <c r="AD36" s="726"/>
      <c r="AE36" s="727"/>
      <c r="AJ36" s="102"/>
    </row>
    <row r="37" spans="1:36" x14ac:dyDescent="0.4">
      <c r="A37" s="100"/>
      <c r="B37" s="101"/>
      <c r="C37" s="101"/>
      <c r="D37" s="101"/>
      <c r="E37" s="101"/>
      <c r="F37" s="101"/>
      <c r="G37" s="78"/>
      <c r="H37" s="101" t="s">
        <v>226</v>
      </c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78"/>
      <c r="Y37" s="101" t="s">
        <v>218</v>
      </c>
      <c r="AB37" s="728"/>
      <c r="AC37" s="729"/>
      <c r="AD37" s="729"/>
      <c r="AE37" s="730"/>
      <c r="AJ37" s="102"/>
    </row>
    <row r="38" spans="1:36" x14ac:dyDescent="0.4">
      <c r="A38" s="104"/>
      <c r="B38" s="105"/>
      <c r="C38" s="105"/>
      <c r="D38" s="105"/>
      <c r="E38" s="105"/>
      <c r="F38" s="105"/>
      <c r="G38" s="106"/>
      <c r="H38" s="107" t="s">
        <v>227</v>
      </c>
      <c r="I38" s="107"/>
      <c r="J38" s="105"/>
      <c r="K38" s="105"/>
      <c r="L38" s="105"/>
      <c r="M38" s="105"/>
      <c r="N38" s="105"/>
      <c r="O38" s="105"/>
      <c r="P38" s="105"/>
      <c r="Q38" s="101"/>
      <c r="R38" s="107"/>
      <c r="S38" s="105"/>
      <c r="T38" s="105"/>
      <c r="U38" s="105"/>
      <c r="V38" s="105"/>
      <c r="W38" s="105"/>
      <c r="X38" s="106"/>
      <c r="Y38" s="107" t="s">
        <v>219</v>
      </c>
      <c r="Z38" s="105"/>
      <c r="AA38" s="105"/>
      <c r="AB38" s="105"/>
      <c r="AC38" s="105"/>
      <c r="AD38" s="105"/>
      <c r="AE38" s="108"/>
      <c r="AF38" s="105"/>
      <c r="AG38" s="105"/>
      <c r="AH38" s="105"/>
      <c r="AI38" s="105"/>
      <c r="AJ38" s="109"/>
    </row>
  </sheetData>
  <mergeCells count="80">
    <mergeCell ref="A29:G29"/>
    <mergeCell ref="H29:I29"/>
    <mergeCell ref="K29:L29"/>
    <mergeCell ref="O29:U29"/>
    <mergeCell ref="V29:W29"/>
    <mergeCell ref="H26:N26"/>
    <mergeCell ref="O26:U26"/>
    <mergeCell ref="V26:AA26"/>
    <mergeCell ref="AC26:AD26"/>
    <mergeCell ref="AB32:AE37"/>
    <mergeCell ref="Y29:Z29"/>
    <mergeCell ref="AI26:AJ26"/>
    <mergeCell ref="AE22:AH22"/>
    <mergeCell ref="AI22:AJ22"/>
    <mergeCell ref="A23:AJ23"/>
    <mergeCell ref="A25:G25"/>
    <mergeCell ref="H25:N25"/>
    <mergeCell ref="O25:U25"/>
    <mergeCell ref="V25:AA25"/>
    <mergeCell ref="AI25:AJ25"/>
    <mergeCell ref="A22:E22"/>
    <mergeCell ref="F22:K22"/>
    <mergeCell ref="L22:O22"/>
    <mergeCell ref="P22:U22"/>
    <mergeCell ref="V22:Y22"/>
    <mergeCell ref="Z22:AD22"/>
    <mergeCell ref="A26:G26"/>
    <mergeCell ref="AE20:AH20"/>
    <mergeCell ref="AI20:AJ20"/>
    <mergeCell ref="A21:E21"/>
    <mergeCell ref="F21:K21"/>
    <mergeCell ref="L21:O21"/>
    <mergeCell ref="P21:U21"/>
    <mergeCell ref="V21:Y21"/>
    <mergeCell ref="Z21:AD21"/>
    <mergeCell ref="AE21:AH21"/>
    <mergeCell ref="AI21:AJ21"/>
    <mergeCell ref="A20:E20"/>
    <mergeCell ref="F20:K20"/>
    <mergeCell ref="L20:O20"/>
    <mergeCell ref="P20:U20"/>
    <mergeCell ref="V20:Y20"/>
    <mergeCell ref="Z20:AD20"/>
    <mergeCell ref="AI16:AJ16"/>
    <mergeCell ref="A19:E19"/>
    <mergeCell ref="F19:K19"/>
    <mergeCell ref="L19:O19"/>
    <mergeCell ref="P19:U19"/>
    <mergeCell ref="V19:Y19"/>
    <mergeCell ref="Z19:AD19"/>
    <mergeCell ref="AE19:AH19"/>
    <mergeCell ref="AI19:AJ19"/>
    <mergeCell ref="A16:G16"/>
    <mergeCell ref="H16:K16"/>
    <mergeCell ref="L16:R16"/>
    <mergeCell ref="S16:W16"/>
    <mergeCell ref="X16:AD16"/>
    <mergeCell ref="AE16:AH16"/>
    <mergeCell ref="A10:G10"/>
    <mergeCell ref="H10:AJ10"/>
    <mergeCell ref="A13:G13"/>
    <mergeCell ref="H13:I13"/>
    <mergeCell ref="L13:R13"/>
    <mergeCell ref="S13:T13"/>
    <mergeCell ref="X13:AD13"/>
    <mergeCell ref="AE13:AH13"/>
    <mergeCell ref="AI13:AJ13"/>
    <mergeCell ref="A8:G8"/>
    <mergeCell ref="H8:S8"/>
    <mergeCell ref="T8:AH8"/>
    <mergeCell ref="A9:G9"/>
    <mergeCell ref="H9:S9"/>
    <mergeCell ref="T9:Z9"/>
    <mergeCell ref="AA9:AJ9"/>
    <mergeCell ref="AE2:AJ2"/>
    <mergeCell ref="A4:AJ4"/>
    <mergeCell ref="A6:G6"/>
    <mergeCell ref="H6:AJ6"/>
    <mergeCell ref="A7:G7"/>
    <mergeCell ref="H7:AJ7"/>
  </mergeCells>
  <phoneticPr fontId="2"/>
  <conditionalFormatting sqref="F19:F22">
    <cfRule type="containsBlanks" dxfId="43" priority="3">
      <formula>LEN(TRIM(F19))=0</formula>
    </cfRule>
  </conditionalFormatting>
  <conditionalFormatting sqref="H13 S13 AE13">
    <cfRule type="containsBlanks" dxfId="42" priority="10">
      <formula>LEN(TRIM(H13))=0</formula>
    </cfRule>
  </conditionalFormatting>
  <conditionalFormatting sqref="H25">
    <cfRule type="containsBlanks" dxfId="41" priority="9">
      <formula>LEN(TRIM(H25))=0</formula>
    </cfRule>
  </conditionalFormatting>
  <conditionalFormatting sqref="H29">
    <cfRule type="containsBlanks" dxfId="40" priority="7">
      <formula>LEN(TRIM(H29))=0</formula>
    </cfRule>
  </conditionalFormatting>
  <conditionalFormatting sqref="K29">
    <cfRule type="containsBlanks" dxfId="39" priority="5">
      <formula>LEN(TRIM(K29))=0</formula>
    </cfRule>
  </conditionalFormatting>
  <conditionalFormatting sqref="P19:P22">
    <cfRule type="containsBlanks" dxfId="38" priority="2">
      <formula>LEN(TRIM(P19))=0</formula>
    </cfRule>
  </conditionalFormatting>
  <conditionalFormatting sqref="V25">
    <cfRule type="containsBlanks" dxfId="37" priority="8">
      <formula>LEN(TRIM(V25))=0</formula>
    </cfRule>
  </conditionalFormatting>
  <conditionalFormatting sqref="V29">
    <cfRule type="containsBlanks" dxfId="36" priority="6">
      <formula>LEN(TRIM(V29))=0</formula>
    </cfRule>
  </conditionalFormatting>
  <conditionalFormatting sqref="Y29">
    <cfRule type="containsBlanks" dxfId="35" priority="4">
      <formula>LEN(TRIM(Y29))=0</formula>
    </cfRule>
  </conditionalFormatting>
  <conditionalFormatting sqref="Z19:AD22 AI19:AJ22">
    <cfRule type="containsBlanks" dxfId="34" priority="1">
      <formula>LEN(TRIM(Z19))=0</formula>
    </cfRule>
  </conditionalFormatting>
  <conditionalFormatting sqref="AE2 H6:AJ7 H8:S9 AA9:AJ9 H10:AJ10">
    <cfRule type="containsBlanks" dxfId="33" priority="11">
      <formula>LEN(TRIM(H2))=0</formula>
    </cfRule>
  </conditionalFormatting>
  <dataValidations count="1">
    <dataValidation type="list" allowBlank="1" showInputMessage="1" sqref="AE2" xr:uid="{9B6190FE-799D-4839-B10B-9149EE834F1B}">
      <formula1>$AP$2</formula1>
    </dataValidation>
  </dataValidations>
  <hyperlinks>
    <hyperlink ref="H10" r:id="rId1" xr:uid="{BD60B0B5-BD6A-4259-BB4E-E572B085AFC9}"/>
  </hyperlinks>
  <pageMargins left="0.59055118110236227" right="0.62992125984251968" top="0.59055118110236227" bottom="0.59055118110236227" header="0.39370078740157483" footer="0.19685039370078741"/>
  <pageSetup paperSize="9" fitToHeight="0" orientation="portrait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5" name="Check Box 1">
              <controlPr defaultSize="0" autoFill="0" autoLine="0" autoPict="0">
                <anchor moveWithCells="1">
                  <from>
                    <xdr:col>34</xdr:col>
                    <xdr:colOff>19050</xdr:colOff>
                    <xdr:row>7</xdr:row>
                    <xdr:rowOff>76200</xdr:rowOff>
                  </from>
                  <to>
                    <xdr:col>36</xdr:col>
                    <xdr:colOff>47625</xdr:colOff>
                    <xdr:row>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52D29-6979-4453-B57B-ABD764795FBB}">
  <sheetPr>
    <tabColor theme="7" tint="0.79998168889431442"/>
    <pageSetUpPr fitToPage="1"/>
  </sheetPr>
  <dimension ref="A1:AQ29"/>
  <sheetViews>
    <sheetView topLeftCell="A7" zoomScale="130" zoomScaleNormal="130" workbookViewId="0">
      <selection activeCell="AM9" sqref="AM9"/>
    </sheetView>
  </sheetViews>
  <sheetFormatPr defaultColWidth="8.75" defaultRowHeight="12" x14ac:dyDescent="0.4"/>
  <cols>
    <col min="1" max="1" width="2.125" style="2" customWidth="1"/>
    <col min="2" max="2" width="1.625" style="2" customWidth="1"/>
    <col min="3" max="30" width="2.25" style="2" customWidth="1"/>
    <col min="31" max="31" width="6.25" style="3" customWidth="1"/>
    <col min="32" max="33" width="0.25" style="2" customWidth="1"/>
    <col min="34" max="34" width="5.75" style="2" customWidth="1"/>
    <col min="35" max="35" width="0.625" style="2" customWidth="1"/>
    <col min="36" max="37" width="2.25" style="2" customWidth="1"/>
    <col min="38" max="38" width="8.75" style="2"/>
    <col min="39" max="39" width="12.25" style="2" customWidth="1"/>
    <col min="40" max="16384" width="8.75" style="2"/>
  </cols>
  <sheetData>
    <row r="1" spans="1:43" ht="19.149999999999999" customHeight="1" x14ac:dyDescent="0.4">
      <c r="A1" s="1" t="s">
        <v>184</v>
      </c>
    </row>
    <row r="2" spans="1:43" s="5" customFormat="1" ht="19.149999999999999" customHeight="1" x14ac:dyDescent="0.4">
      <c r="A2" s="4"/>
      <c r="Z2" s="5" t="s">
        <v>0</v>
      </c>
      <c r="AE2" s="678">
        <v>46052</v>
      </c>
      <c r="AF2" s="678"/>
      <c r="AG2" s="678"/>
      <c r="AH2" s="678"/>
      <c r="AI2" s="678"/>
      <c r="AJ2" s="678"/>
      <c r="AK2" s="678"/>
      <c r="AQ2" s="6" t="s">
        <v>1</v>
      </c>
    </row>
    <row r="3" spans="1:43" ht="19.899999999999999" customHeight="1" x14ac:dyDescent="0.4">
      <c r="Z3" s="55" t="s">
        <v>199</v>
      </c>
    </row>
    <row r="4" spans="1:43" ht="49.9" customHeight="1" x14ac:dyDescent="0.4">
      <c r="A4" s="679" t="s">
        <v>169</v>
      </c>
      <c r="B4" s="679"/>
      <c r="C4" s="679"/>
      <c r="D4" s="679"/>
      <c r="E4" s="679"/>
      <c r="F4" s="679"/>
      <c r="G4" s="679"/>
      <c r="H4" s="679"/>
      <c r="I4" s="679"/>
      <c r="J4" s="679"/>
      <c r="K4" s="679"/>
      <c r="L4" s="679"/>
      <c r="M4" s="679"/>
      <c r="N4" s="679"/>
      <c r="O4" s="679"/>
      <c r="P4" s="679"/>
      <c r="Q4" s="679"/>
      <c r="R4" s="679"/>
      <c r="S4" s="679"/>
      <c r="T4" s="679"/>
      <c r="U4" s="679"/>
      <c r="V4" s="679"/>
      <c r="W4" s="679"/>
      <c r="X4" s="679"/>
      <c r="Y4" s="679"/>
      <c r="Z4" s="679"/>
      <c r="AA4" s="679"/>
      <c r="AB4" s="679"/>
      <c r="AC4" s="679"/>
      <c r="AD4" s="679"/>
      <c r="AE4" s="679"/>
      <c r="AF4" s="679"/>
      <c r="AG4" s="679"/>
      <c r="AH4" s="679"/>
      <c r="AI4" s="679"/>
      <c r="AJ4" s="679"/>
      <c r="AK4" s="679"/>
    </row>
    <row r="5" spans="1:43" ht="14.45" customHeight="1" x14ac:dyDescent="0.4"/>
    <row r="6" spans="1:43" ht="27" customHeight="1" x14ac:dyDescent="0.4">
      <c r="A6" s="7" t="s">
        <v>150</v>
      </c>
    </row>
    <row r="7" spans="1:43" ht="30" customHeight="1" x14ac:dyDescent="0.4">
      <c r="A7" s="273" t="s">
        <v>10</v>
      </c>
      <c r="B7" s="273"/>
      <c r="C7" s="273"/>
      <c r="D7" s="273"/>
      <c r="E7" s="273"/>
      <c r="F7" s="273"/>
      <c r="G7" s="273"/>
      <c r="H7" s="680" t="s">
        <v>241</v>
      </c>
      <c r="I7" s="680"/>
      <c r="J7" s="680"/>
      <c r="K7" s="680"/>
      <c r="L7" s="680"/>
      <c r="M7" s="680"/>
      <c r="N7" s="680"/>
      <c r="O7" s="680"/>
      <c r="P7" s="680"/>
      <c r="Q7" s="680"/>
      <c r="R7" s="680"/>
      <c r="S7" s="680"/>
      <c r="T7" s="680"/>
      <c r="U7" s="680"/>
      <c r="V7" s="680"/>
      <c r="W7" s="680"/>
      <c r="X7" s="680"/>
      <c r="Y7" s="680"/>
      <c r="Z7" s="680"/>
      <c r="AA7" s="680"/>
      <c r="AB7" s="680"/>
      <c r="AC7" s="680"/>
      <c r="AD7" s="680"/>
      <c r="AE7" s="680"/>
      <c r="AF7" s="680"/>
      <c r="AG7" s="680"/>
      <c r="AH7" s="680"/>
      <c r="AI7" s="680"/>
      <c r="AJ7" s="680"/>
      <c r="AK7" s="680"/>
    </row>
    <row r="8" spans="1:43" ht="30" customHeight="1" x14ac:dyDescent="0.4">
      <c r="A8" s="273" t="s">
        <v>4</v>
      </c>
      <c r="B8" s="273"/>
      <c r="C8" s="273"/>
      <c r="D8" s="273"/>
      <c r="E8" s="273"/>
      <c r="F8" s="273"/>
      <c r="G8" s="273"/>
      <c r="H8" s="680" t="s">
        <v>240</v>
      </c>
      <c r="I8" s="680"/>
      <c r="J8" s="680"/>
      <c r="K8" s="680"/>
      <c r="L8" s="680"/>
      <c r="M8" s="680"/>
      <c r="N8" s="680"/>
      <c r="O8" s="680"/>
      <c r="P8" s="680"/>
      <c r="Q8" s="680"/>
      <c r="R8" s="680"/>
      <c r="S8" s="680"/>
      <c r="T8" s="680"/>
      <c r="U8" s="680"/>
      <c r="V8" s="680"/>
      <c r="W8" s="680"/>
      <c r="X8" s="680"/>
      <c r="Y8" s="680"/>
      <c r="Z8" s="680"/>
      <c r="AA8" s="680"/>
      <c r="AB8" s="680"/>
      <c r="AC8" s="680"/>
      <c r="AD8" s="680"/>
      <c r="AE8" s="680"/>
      <c r="AF8" s="680"/>
      <c r="AG8" s="680"/>
      <c r="AH8" s="680"/>
      <c r="AI8" s="680"/>
      <c r="AJ8" s="680"/>
      <c r="AK8" s="680"/>
    </row>
    <row r="9" spans="1:43" ht="30" customHeight="1" x14ac:dyDescent="0.4">
      <c r="A9" s="275" t="s">
        <v>5</v>
      </c>
      <c r="B9" s="275"/>
      <c r="C9" s="275"/>
      <c r="D9" s="275"/>
      <c r="E9" s="275"/>
      <c r="F9" s="275"/>
      <c r="G9" s="275"/>
      <c r="H9" s="680" t="s">
        <v>242</v>
      </c>
      <c r="I9" s="680"/>
      <c r="J9" s="680"/>
      <c r="K9" s="680"/>
      <c r="L9" s="680"/>
      <c r="M9" s="680"/>
      <c r="N9" s="680"/>
      <c r="O9" s="680"/>
      <c r="P9" s="680"/>
      <c r="Q9" s="680"/>
      <c r="R9" s="680"/>
      <c r="S9" s="680"/>
      <c r="T9" s="680"/>
      <c r="U9" s="680"/>
      <c r="V9" s="680"/>
      <c r="W9" s="680"/>
      <c r="X9" s="680"/>
      <c r="Y9" s="680"/>
      <c r="Z9" s="680"/>
      <c r="AA9" s="680"/>
      <c r="AB9" s="680"/>
      <c r="AC9" s="680"/>
      <c r="AD9" s="680"/>
      <c r="AE9" s="680"/>
      <c r="AF9" s="680"/>
      <c r="AG9" s="680"/>
      <c r="AH9" s="680"/>
      <c r="AI9" s="680"/>
      <c r="AJ9" s="680"/>
      <c r="AK9" s="680"/>
    </row>
    <row r="10" spans="1:43" ht="30" customHeight="1" x14ac:dyDescent="0.4">
      <c r="A10" s="273" t="s">
        <v>7</v>
      </c>
      <c r="B10" s="273"/>
      <c r="C10" s="273"/>
      <c r="D10" s="273"/>
      <c r="E10" s="273"/>
      <c r="F10" s="273"/>
      <c r="G10" s="273"/>
      <c r="H10" s="680" t="s">
        <v>233</v>
      </c>
      <c r="I10" s="680"/>
      <c r="J10" s="680"/>
      <c r="K10" s="680"/>
      <c r="L10" s="680"/>
      <c r="M10" s="680"/>
      <c r="N10" s="680"/>
      <c r="O10" s="680"/>
      <c r="P10" s="680"/>
      <c r="Q10" s="680"/>
      <c r="R10" s="680"/>
      <c r="S10" s="680"/>
      <c r="T10" s="273" t="s">
        <v>8</v>
      </c>
      <c r="U10" s="273"/>
      <c r="V10" s="273"/>
      <c r="W10" s="273"/>
      <c r="X10" s="273"/>
      <c r="Y10" s="273"/>
      <c r="Z10" s="273"/>
      <c r="AA10" s="680" t="s">
        <v>233</v>
      </c>
      <c r="AB10" s="680"/>
      <c r="AC10" s="680"/>
      <c r="AD10" s="680"/>
      <c r="AE10" s="680"/>
      <c r="AF10" s="680"/>
      <c r="AG10" s="680"/>
      <c r="AH10" s="680"/>
      <c r="AI10" s="680"/>
      <c r="AJ10" s="680"/>
      <c r="AK10" s="680"/>
    </row>
    <row r="11" spans="1:43" ht="30" customHeight="1" x14ac:dyDescent="0.4">
      <c r="A11" s="275" t="s">
        <v>9</v>
      </c>
      <c r="B11" s="275"/>
      <c r="C11" s="275"/>
      <c r="D11" s="275"/>
      <c r="E11" s="275"/>
      <c r="F11" s="275"/>
      <c r="G11" s="275"/>
      <c r="H11" s="684" t="s">
        <v>235</v>
      </c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4"/>
      <c r="AE11" s="274"/>
      <c r="AF11" s="274"/>
      <c r="AG11" s="274"/>
      <c r="AH11" s="274"/>
      <c r="AI11" s="274"/>
      <c r="AJ11" s="274"/>
      <c r="AK11" s="274"/>
    </row>
    <row r="12" spans="1:43" ht="15.6" customHeight="1" x14ac:dyDescent="0.4">
      <c r="A12" s="11"/>
    </row>
    <row r="13" spans="1:43" ht="27" customHeight="1" x14ac:dyDescent="0.4">
      <c r="A13" s="7" t="s">
        <v>149</v>
      </c>
    </row>
    <row r="14" spans="1:43" ht="30" customHeight="1" x14ac:dyDescent="0.4">
      <c r="A14" s="273" t="s">
        <v>61</v>
      </c>
      <c r="B14" s="273"/>
      <c r="C14" s="273"/>
      <c r="D14" s="273"/>
      <c r="E14" s="273"/>
      <c r="F14" s="273"/>
      <c r="G14" s="273"/>
      <c r="H14" s="680" t="s">
        <v>243</v>
      </c>
      <c r="I14" s="680"/>
      <c r="J14" s="680"/>
      <c r="K14" s="680"/>
      <c r="L14" s="680"/>
      <c r="M14" s="680"/>
      <c r="N14" s="680"/>
      <c r="O14" s="680"/>
      <c r="P14" s="680"/>
      <c r="Q14" s="680"/>
      <c r="R14" s="680"/>
      <c r="S14" s="680"/>
      <c r="T14" s="680"/>
      <c r="U14" s="680"/>
      <c r="V14" s="680"/>
      <c r="W14" s="680"/>
      <c r="X14" s="680"/>
      <c r="Y14" s="680"/>
      <c r="Z14" s="680"/>
      <c r="AA14" s="680"/>
      <c r="AB14" s="680"/>
      <c r="AC14" s="680"/>
      <c r="AD14" s="680"/>
      <c r="AE14" s="680"/>
      <c r="AF14" s="680"/>
      <c r="AG14" s="680"/>
      <c r="AH14" s="680"/>
      <c r="AI14" s="680"/>
      <c r="AJ14" s="680"/>
      <c r="AK14" s="680"/>
    </row>
    <row r="15" spans="1:43" ht="30" customHeight="1" x14ac:dyDescent="0.4">
      <c r="A15" s="273" t="s">
        <v>4</v>
      </c>
      <c r="B15" s="273"/>
      <c r="C15" s="273"/>
      <c r="D15" s="273"/>
      <c r="E15" s="273"/>
      <c r="F15" s="273"/>
      <c r="G15" s="273"/>
      <c r="H15" s="680" t="s">
        <v>244</v>
      </c>
      <c r="I15" s="680"/>
      <c r="J15" s="680"/>
      <c r="K15" s="680"/>
      <c r="L15" s="680"/>
      <c r="M15" s="680"/>
      <c r="N15" s="680"/>
      <c r="O15" s="680"/>
      <c r="P15" s="680"/>
      <c r="Q15" s="680"/>
      <c r="R15" s="680"/>
      <c r="S15" s="680"/>
      <c r="T15" s="680"/>
      <c r="U15" s="680"/>
      <c r="V15" s="680"/>
      <c r="W15" s="680"/>
      <c r="X15" s="680"/>
      <c r="Y15" s="680"/>
      <c r="Z15" s="680"/>
      <c r="AA15" s="680"/>
      <c r="AB15" s="680"/>
      <c r="AC15" s="680"/>
      <c r="AD15" s="680"/>
      <c r="AE15" s="680"/>
      <c r="AF15" s="680"/>
      <c r="AG15" s="680"/>
      <c r="AH15" s="680"/>
      <c r="AI15" s="680"/>
      <c r="AJ15" s="680"/>
      <c r="AK15" s="680"/>
    </row>
    <row r="16" spans="1:43" ht="30" customHeight="1" x14ac:dyDescent="0.4">
      <c r="A16" s="275" t="s">
        <v>5</v>
      </c>
      <c r="B16" s="275"/>
      <c r="C16" s="275"/>
      <c r="D16" s="275"/>
      <c r="E16" s="275"/>
      <c r="F16" s="275"/>
      <c r="G16" s="275"/>
      <c r="H16" s="681" t="s">
        <v>245</v>
      </c>
      <c r="I16" s="682"/>
      <c r="J16" s="682"/>
      <c r="K16" s="682"/>
      <c r="L16" s="682"/>
      <c r="M16" s="682"/>
      <c r="N16" s="682"/>
      <c r="O16" s="682"/>
      <c r="P16" s="682"/>
      <c r="Q16" s="682"/>
      <c r="R16" s="682"/>
      <c r="S16" s="682"/>
      <c r="T16" s="682"/>
      <c r="U16" s="682"/>
      <c r="V16" s="682"/>
      <c r="W16" s="682"/>
      <c r="X16" s="682"/>
      <c r="Y16" s="682"/>
      <c r="Z16" s="682"/>
      <c r="AA16" s="682"/>
      <c r="AB16" s="682"/>
      <c r="AC16" s="682"/>
      <c r="AD16" s="682"/>
      <c r="AE16" s="682"/>
      <c r="AF16" s="682"/>
      <c r="AG16" s="682"/>
      <c r="AH16" s="682"/>
      <c r="AI16" s="682"/>
      <c r="AJ16" s="682"/>
      <c r="AK16" s="731"/>
    </row>
    <row r="17" spans="1:37" ht="30" customHeight="1" x14ac:dyDescent="0.4">
      <c r="A17" s="273" t="s">
        <v>7</v>
      </c>
      <c r="B17" s="273"/>
      <c r="C17" s="273"/>
      <c r="D17" s="273"/>
      <c r="E17" s="273"/>
      <c r="F17" s="273"/>
      <c r="G17" s="273"/>
      <c r="H17" s="680" t="s">
        <v>233</v>
      </c>
      <c r="I17" s="680"/>
      <c r="J17" s="680"/>
      <c r="K17" s="680"/>
      <c r="L17" s="680"/>
      <c r="M17" s="680"/>
      <c r="N17" s="680"/>
      <c r="O17" s="680"/>
      <c r="P17" s="680"/>
      <c r="Q17" s="680"/>
      <c r="R17" s="680"/>
      <c r="S17" s="680"/>
      <c r="T17" s="273" t="s">
        <v>8</v>
      </c>
      <c r="U17" s="273"/>
      <c r="V17" s="273"/>
      <c r="W17" s="273"/>
      <c r="X17" s="273"/>
      <c r="Y17" s="273"/>
      <c r="Z17" s="273"/>
      <c r="AA17" s="680" t="s">
        <v>233</v>
      </c>
      <c r="AB17" s="680"/>
      <c r="AC17" s="680"/>
      <c r="AD17" s="680"/>
      <c r="AE17" s="680"/>
      <c r="AF17" s="680"/>
      <c r="AG17" s="680"/>
      <c r="AH17" s="680"/>
      <c r="AI17" s="680"/>
      <c r="AJ17" s="680"/>
      <c r="AK17" s="680"/>
    </row>
    <row r="18" spans="1:37" ht="30" customHeight="1" x14ac:dyDescent="0.4">
      <c r="A18" s="275" t="s">
        <v>9</v>
      </c>
      <c r="B18" s="275"/>
      <c r="C18" s="275"/>
      <c r="D18" s="275"/>
      <c r="E18" s="275"/>
      <c r="F18" s="275"/>
      <c r="G18" s="275"/>
      <c r="H18" s="684" t="s">
        <v>235</v>
      </c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4"/>
    </row>
    <row r="19" spans="1:37" ht="14.25" customHeight="1" x14ac:dyDescent="0.4">
      <c r="A19" s="66"/>
      <c r="B19" s="67"/>
      <c r="C19" s="67"/>
      <c r="D19" s="67"/>
      <c r="E19" s="67"/>
      <c r="F19" s="67"/>
      <c r="G19" s="67"/>
      <c r="H19" s="277" t="s">
        <v>170</v>
      </c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67"/>
      <c r="AG19" s="67"/>
      <c r="AH19" s="67"/>
      <c r="AI19" s="67"/>
      <c r="AJ19" s="67"/>
      <c r="AK19" s="65"/>
    </row>
    <row r="20" spans="1:37" ht="22.9" customHeight="1" x14ac:dyDescent="0.4">
      <c r="A20" s="66"/>
      <c r="B20" s="7" t="s">
        <v>181</v>
      </c>
      <c r="AK20" s="65"/>
    </row>
    <row r="21" spans="1:37" ht="18" customHeight="1" x14ac:dyDescent="0.4">
      <c r="A21" s="65"/>
      <c r="B21" s="54" t="s">
        <v>151</v>
      </c>
      <c r="C21" s="2" t="s">
        <v>152</v>
      </c>
      <c r="AK21" s="65"/>
    </row>
    <row r="22" spans="1:37" ht="18" customHeight="1" x14ac:dyDescent="0.4">
      <c r="A22" s="65"/>
      <c r="B22" s="7"/>
      <c r="C22" s="2" t="s">
        <v>153</v>
      </c>
      <c r="AK22" s="65"/>
    </row>
    <row r="23" spans="1:37" ht="18" customHeight="1" x14ac:dyDescent="0.4">
      <c r="A23" s="65"/>
      <c r="B23" s="54" t="s">
        <v>101</v>
      </c>
      <c r="C23" s="2" t="s">
        <v>171</v>
      </c>
      <c r="AK23" s="65"/>
    </row>
    <row r="24" spans="1:37" ht="18" customHeight="1" x14ac:dyDescent="0.4">
      <c r="A24" s="65"/>
      <c r="B24" s="54" t="s">
        <v>102</v>
      </c>
      <c r="C24" s="2" t="s">
        <v>166</v>
      </c>
      <c r="AK24" s="65"/>
    </row>
    <row r="25" spans="1:37" ht="18" customHeight="1" x14ac:dyDescent="0.4">
      <c r="A25" s="65"/>
      <c r="B25" s="54"/>
      <c r="C25" s="2" t="s">
        <v>165</v>
      </c>
      <c r="AK25" s="65"/>
    </row>
    <row r="26" spans="1:37" ht="18" customHeight="1" x14ac:dyDescent="0.4">
      <c r="A26" s="65"/>
      <c r="B26" s="7"/>
      <c r="C26" s="2" t="s">
        <v>164</v>
      </c>
      <c r="AK26" s="65"/>
    </row>
    <row r="27" spans="1:37" ht="8.25" customHeight="1" thickBot="1" x14ac:dyDescent="0.45">
      <c r="A27" s="65"/>
      <c r="B27" s="66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8"/>
      <c r="AF27" s="65"/>
      <c r="AG27" s="65"/>
      <c r="AH27" s="65"/>
      <c r="AI27" s="65"/>
      <c r="AJ27" s="65"/>
      <c r="AK27" s="65"/>
    </row>
    <row r="28" spans="1:37" ht="22.9" customHeight="1" thickBot="1" x14ac:dyDescent="0.45">
      <c r="A28" s="63"/>
      <c r="B28" s="276" t="s">
        <v>182</v>
      </c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64"/>
    </row>
    <row r="29" spans="1:37" ht="22.9" customHeight="1" x14ac:dyDescent="0.4">
      <c r="A29" s="7"/>
    </row>
  </sheetData>
  <mergeCells count="28">
    <mergeCell ref="A18:G18"/>
    <mergeCell ref="H18:AK18"/>
    <mergeCell ref="H19:AE19"/>
    <mergeCell ref="B28:AJ28"/>
    <mergeCell ref="A16:G16"/>
    <mergeCell ref="H16:AK16"/>
    <mergeCell ref="A17:G17"/>
    <mergeCell ref="H17:S17"/>
    <mergeCell ref="T17:Z17"/>
    <mergeCell ref="AA17:AK17"/>
    <mergeCell ref="A11:G11"/>
    <mergeCell ref="H11:AK11"/>
    <mergeCell ref="A14:G14"/>
    <mergeCell ref="H14:AK14"/>
    <mergeCell ref="A15:G15"/>
    <mergeCell ref="H15:AK15"/>
    <mergeCell ref="A9:G9"/>
    <mergeCell ref="H9:AK9"/>
    <mergeCell ref="A10:G10"/>
    <mergeCell ref="H10:S10"/>
    <mergeCell ref="T10:Z10"/>
    <mergeCell ref="AA10:AK10"/>
    <mergeCell ref="AE2:AK2"/>
    <mergeCell ref="A4:AK4"/>
    <mergeCell ref="A7:G7"/>
    <mergeCell ref="H7:AK7"/>
    <mergeCell ref="A8:G8"/>
    <mergeCell ref="H8:AK8"/>
  </mergeCells>
  <phoneticPr fontId="2"/>
  <conditionalFormatting sqref="H17:S17">
    <cfRule type="containsBlanks" dxfId="32" priority="3">
      <formula>LEN(TRIM(H17))=0</formula>
    </cfRule>
  </conditionalFormatting>
  <conditionalFormatting sqref="H14:AK15 H16">
    <cfRule type="containsBlanks" dxfId="31" priority="4">
      <formula>LEN(TRIM(H14))=0</formula>
    </cfRule>
  </conditionalFormatting>
  <conditionalFormatting sqref="H18:AK18">
    <cfRule type="containsBlanks" dxfId="30" priority="1">
      <formula>LEN(TRIM(H18))=0</formula>
    </cfRule>
  </conditionalFormatting>
  <conditionalFormatting sqref="AA17:AK17">
    <cfRule type="containsBlanks" dxfId="29" priority="2">
      <formula>LEN(TRIM(AA17))=0</formula>
    </cfRule>
  </conditionalFormatting>
  <conditionalFormatting sqref="AE2:AK2 H7:AK9 H10:S10 AA10:AK10 H11:AK11">
    <cfRule type="containsBlanks" dxfId="28" priority="5">
      <formula>LEN(TRIM(H2))=0</formula>
    </cfRule>
  </conditionalFormatting>
  <dataValidations count="1">
    <dataValidation type="list" allowBlank="1" showInputMessage="1" sqref="AE2" xr:uid="{C8FA971C-6272-4367-9DCD-8AEE8BCC0DD7}">
      <formula1>$AQ$2</formula1>
    </dataValidation>
  </dataValidations>
  <hyperlinks>
    <hyperlink ref="H11" r:id="rId1" xr:uid="{0DD59A67-A40F-4CF5-9742-AA4E635DE61C}"/>
    <hyperlink ref="H18" r:id="rId2" xr:uid="{BCB35176-0279-4DB6-8150-1A6F107B640C}"/>
  </hyperlinks>
  <pageMargins left="0.59055118110236227" right="0.62992125984251968" top="0.59055118110236227" bottom="0.59055118110236227" header="0.39370078740157483" footer="0.19685039370078741"/>
  <pageSetup paperSize="9" scale="97" fitToHeight="0" orientation="portrait" verticalDpi="120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6" name="Check Box 1">
              <controlPr defaultSize="0" autoFill="0" autoLine="0" autoPict="0">
                <anchor moveWithCells="1">
                  <from>
                    <xdr:col>33</xdr:col>
                    <xdr:colOff>190500</xdr:colOff>
                    <xdr:row>27</xdr:row>
                    <xdr:rowOff>0</xdr:rowOff>
                  </from>
                  <to>
                    <xdr:col>34</xdr:col>
                    <xdr:colOff>38100</xdr:colOff>
                    <xdr:row>27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71A6A-C275-4A02-A684-C0159D7C14CE}">
  <sheetPr>
    <tabColor theme="7" tint="0.79998168889431442"/>
    <pageSetUpPr fitToPage="1"/>
  </sheetPr>
  <dimension ref="A1:AK26"/>
  <sheetViews>
    <sheetView zoomScale="130" zoomScaleNormal="130" workbookViewId="0">
      <selection activeCell="C8" sqref="C8:L9"/>
    </sheetView>
  </sheetViews>
  <sheetFormatPr defaultColWidth="8.75" defaultRowHeight="12" x14ac:dyDescent="0.4"/>
  <cols>
    <col min="1" max="1" width="1.875" style="2" customWidth="1"/>
    <col min="2" max="2" width="2" style="2" customWidth="1"/>
    <col min="3" max="30" width="2.25" style="2" customWidth="1"/>
    <col min="31" max="31" width="6.25" style="3" customWidth="1"/>
    <col min="32" max="33" width="0.25" style="2" customWidth="1"/>
    <col min="34" max="34" width="5.75" style="2" customWidth="1"/>
    <col min="35" max="35" width="0.625" style="2" customWidth="1"/>
    <col min="36" max="37" width="2.25" style="2" customWidth="1"/>
    <col min="38" max="38" width="8.75" style="2"/>
    <col min="39" max="39" width="12.25" style="2" customWidth="1"/>
    <col min="40" max="16384" width="8.75" style="2"/>
  </cols>
  <sheetData>
    <row r="1" spans="1:37" ht="19.149999999999999" customHeight="1" x14ac:dyDescent="0.4">
      <c r="A1" s="1" t="s">
        <v>185</v>
      </c>
    </row>
    <row r="2" spans="1:37" ht="12.6" customHeight="1" x14ac:dyDescent="0.4"/>
    <row r="3" spans="1:37" ht="33" customHeight="1" x14ac:dyDescent="0.4">
      <c r="A3" s="732" t="s">
        <v>172</v>
      </c>
      <c r="B3" s="732"/>
      <c r="C3" s="732"/>
      <c r="D3" s="732"/>
      <c r="E3" s="732"/>
      <c r="F3" s="732"/>
      <c r="G3" s="732"/>
      <c r="H3" s="732"/>
      <c r="I3" s="732"/>
      <c r="J3" s="732"/>
      <c r="K3" s="732"/>
      <c r="L3" s="732"/>
      <c r="M3" s="732"/>
      <c r="N3" s="732"/>
      <c r="O3" s="732"/>
      <c r="P3" s="732"/>
      <c r="Q3" s="732"/>
      <c r="R3" s="732"/>
      <c r="S3" s="732"/>
      <c r="T3" s="732"/>
      <c r="U3" s="732"/>
      <c r="V3" s="732"/>
      <c r="W3" s="732"/>
      <c r="X3" s="732"/>
      <c r="Y3" s="732"/>
      <c r="Z3" s="732"/>
      <c r="AA3" s="732"/>
      <c r="AB3" s="732"/>
      <c r="AC3" s="732"/>
      <c r="AD3" s="732"/>
      <c r="AE3" s="732"/>
      <c r="AF3" s="732"/>
      <c r="AG3" s="732"/>
      <c r="AH3" s="732"/>
      <c r="AI3" s="732"/>
      <c r="AJ3" s="732"/>
      <c r="AK3" s="732"/>
    </row>
    <row r="4" spans="1:37" ht="14.45" customHeight="1" x14ac:dyDescent="0.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 ht="30" customHeight="1" x14ac:dyDescent="0.4">
      <c r="A5" s="733" t="s">
        <v>3</v>
      </c>
      <c r="B5" s="733"/>
      <c r="C5" s="733"/>
      <c r="D5" s="733"/>
      <c r="E5" s="733"/>
      <c r="F5" s="733"/>
      <c r="G5" s="733"/>
      <c r="H5" s="734" t="str">
        <f>'1申請書 (入力例)'!H6</f>
        <v>キビタン安心米生産部会</v>
      </c>
      <c r="I5" s="734"/>
      <c r="J5" s="734"/>
      <c r="K5" s="734"/>
      <c r="L5" s="734"/>
      <c r="M5" s="734"/>
      <c r="N5" s="734"/>
      <c r="O5" s="734"/>
      <c r="P5" s="734"/>
      <c r="Q5" s="734"/>
      <c r="R5" s="734"/>
      <c r="S5" s="734"/>
      <c r="T5" s="734"/>
      <c r="U5" s="734"/>
      <c r="V5" s="734"/>
      <c r="W5" s="734"/>
      <c r="X5" s="734"/>
      <c r="Y5" s="734"/>
      <c r="Z5" s="734"/>
      <c r="AA5" s="734"/>
      <c r="AB5" s="734"/>
      <c r="AC5" s="734"/>
      <c r="AD5" s="734"/>
      <c r="AE5" s="734"/>
      <c r="AF5" s="734"/>
      <c r="AG5" s="734"/>
      <c r="AH5" s="734"/>
      <c r="AI5" s="734"/>
      <c r="AJ5" s="734"/>
      <c r="AK5" s="734"/>
    </row>
    <row r="6" spans="1:37" ht="12" customHeight="1" x14ac:dyDescent="0.4">
      <c r="A6" s="11"/>
    </row>
    <row r="7" spans="1:37" ht="30" customHeight="1" x14ac:dyDescent="0.4">
      <c r="A7" s="735" t="s">
        <v>17</v>
      </c>
      <c r="B7" s="736"/>
      <c r="C7" s="735" t="s">
        <v>18</v>
      </c>
      <c r="D7" s="737"/>
      <c r="E7" s="737"/>
      <c r="F7" s="737"/>
      <c r="G7" s="737"/>
      <c r="H7" s="737"/>
      <c r="I7" s="737"/>
      <c r="J7" s="737"/>
      <c r="K7" s="737"/>
      <c r="L7" s="736"/>
      <c r="M7" s="735" t="s">
        <v>19</v>
      </c>
      <c r="N7" s="737"/>
      <c r="O7" s="737"/>
      <c r="P7" s="737"/>
      <c r="Q7" s="737"/>
      <c r="R7" s="737"/>
      <c r="S7" s="737"/>
      <c r="T7" s="737"/>
      <c r="U7" s="737"/>
      <c r="V7" s="737"/>
      <c r="W7" s="737"/>
      <c r="X7" s="737"/>
      <c r="Y7" s="737"/>
      <c r="Z7" s="737"/>
      <c r="AA7" s="737"/>
      <c r="AB7" s="737"/>
      <c r="AC7" s="737"/>
      <c r="AD7" s="737"/>
      <c r="AE7" s="736"/>
      <c r="AF7" s="735" t="s">
        <v>20</v>
      </c>
      <c r="AG7" s="737"/>
      <c r="AH7" s="737"/>
      <c r="AI7" s="737"/>
      <c r="AJ7" s="737"/>
      <c r="AK7" s="736"/>
    </row>
    <row r="8" spans="1:37" ht="30" customHeight="1" x14ac:dyDescent="0.4">
      <c r="A8" s="711">
        <v>1</v>
      </c>
      <c r="B8" s="711"/>
      <c r="C8" s="738" t="s">
        <v>246</v>
      </c>
      <c r="D8" s="739"/>
      <c r="E8" s="739"/>
      <c r="F8" s="739"/>
      <c r="G8" s="739"/>
      <c r="H8" s="739"/>
      <c r="I8" s="739"/>
      <c r="J8" s="739"/>
      <c r="K8" s="739"/>
      <c r="L8" s="740"/>
      <c r="M8" s="738" t="s">
        <v>248</v>
      </c>
      <c r="N8" s="739"/>
      <c r="O8" s="739"/>
      <c r="P8" s="739"/>
      <c r="Q8" s="739"/>
      <c r="R8" s="739"/>
      <c r="S8" s="739"/>
      <c r="T8" s="739"/>
      <c r="U8" s="739"/>
      <c r="V8" s="739"/>
      <c r="W8" s="739"/>
      <c r="X8" s="739"/>
      <c r="Y8" s="739"/>
      <c r="Z8" s="739"/>
      <c r="AA8" s="739"/>
      <c r="AB8" s="739"/>
      <c r="AC8" s="739"/>
      <c r="AD8" s="739"/>
      <c r="AE8" s="740"/>
      <c r="AF8" s="708">
        <v>30</v>
      </c>
      <c r="AG8" s="709"/>
      <c r="AH8" s="709"/>
      <c r="AI8" s="709"/>
      <c r="AJ8" s="709"/>
      <c r="AK8" s="710"/>
    </row>
    <row r="9" spans="1:37" ht="30" customHeight="1" x14ac:dyDescent="0.4">
      <c r="A9" s="711">
        <v>2</v>
      </c>
      <c r="B9" s="711"/>
      <c r="C9" s="738" t="s">
        <v>247</v>
      </c>
      <c r="D9" s="739"/>
      <c r="E9" s="739"/>
      <c r="F9" s="739"/>
      <c r="G9" s="739"/>
      <c r="H9" s="739"/>
      <c r="I9" s="739"/>
      <c r="J9" s="739"/>
      <c r="K9" s="739"/>
      <c r="L9" s="740"/>
      <c r="M9" s="738" t="s">
        <v>248</v>
      </c>
      <c r="N9" s="739"/>
      <c r="O9" s="739"/>
      <c r="P9" s="739"/>
      <c r="Q9" s="739"/>
      <c r="R9" s="739"/>
      <c r="S9" s="739"/>
      <c r="T9" s="739"/>
      <c r="U9" s="739"/>
      <c r="V9" s="739"/>
      <c r="W9" s="739"/>
      <c r="X9" s="739"/>
      <c r="Y9" s="739"/>
      <c r="Z9" s="739"/>
      <c r="AA9" s="739"/>
      <c r="AB9" s="739"/>
      <c r="AC9" s="739"/>
      <c r="AD9" s="739"/>
      <c r="AE9" s="740"/>
      <c r="AF9" s="708">
        <v>70</v>
      </c>
      <c r="AG9" s="709"/>
      <c r="AH9" s="709"/>
      <c r="AI9" s="709"/>
      <c r="AJ9" s="709"/>
      <c r="AK9" s="710"/>
    </row>
    <row r="10" spans="1:37" ht="30" customHeight="1" x14ac:dyDescent="0.4">
      <c r="A10" s="711">
        <v>3</v>
      </c>
      <c r="B10" s="711"/>
      <c r="C10" s="741"/>
      <c r="D10" s="742"/>
      <c r="E10" s="742"/>
      <c r="F10" s="742"/>
      <c r="G10" s="742"/>
      <c r="H10" s="742"/>
      <c r="I10" s="742"/>
      <c r="J10" s="742"/>
      <c r="K10" s="742"/>
      <c r="L10" s="743"/>
      <c r="M10" s="741"/>
      <c r="N10" s="742"/>
      <c r="O10" s="742"/>
      <c r="P10" s="742"/>
      <c r="Q10" s="742"/>
      <c r="R10" s="742"/>
      <c r="S10" s="742"/>
      <c r="T10" s="742"/>
      <c r="U10" s="742"/>
      <c r="V10" s="742"/>
      <c r="W10" s="742"/>
      <c r="X10" s="742"/>
      <c r="Y10" s="742"/>
      <c r="Z10" s="742"/>
      <c r="AA10" s="742"/>
      <c r="AB10" s="742"/>
      <c r="AC10" s="742"/>
      <c r="AD10" s="742"/>
      <c r="AE10" s="743"/>
      <c r="AF10" s="744"/>
      <c r="AG10" s="745"/>
      <c r="AH10" s="745"/>
      <c r="AI10" s="745"/>
      <c r="AJ10" s="745"/>
      <c r="AK10" s="746"/>
    </row>
    <row r="11" spans="1:37" ht="30" customHeight="1" x14ac:dyDescent="0.4">
      <c r="A11" s="711">
        <v>4</v>
      </c>
      <c r="B11" s="711"/>
      <c r="C11" s="741"/>
      <c r="D11" s="742"/>
      <c r="E11" s="742"/>
      <c r="F11" s="742"/>
      <c r="G11" s="742"/>
      <c r="H11" s="742"/>
      <c r="I11" s="742"/>
      <c r="J11" s="742"/>
      <c r="K11" s="742"/>
      <c r="L11" s="743"/>
      <c r="M11" s="741"/>
      <c r="N11" s="742"/>
      <c r="O11" s="742"/>
      <c r="P11" s="742"/>
      <c r="Q11" s="742"/>
      <c r="R11" s="742"/>
      <c r="S11" s="742"/>
      <c r="T11" s="742"/>
      <c r="U11" s="742"/>
      <c r="V11" s="742"/>
      <c r="W11" s="742"/>
      <c r="X11" s="742"/>
      <c r="Y11" s="742"/>
      <c r="Z11" s="742"/>
      <c r="AA11" s="742"/>
      <c r="AB11" s="742"/>
      <c r="AC11" s="742"/>
      <c r="AD11" s="742"/>
      <c r="AE11" s="743"/>
      <c r="AF11" s="744"/>
      <c r="AG11" s="745"/>
      <c r="AH11" s="745"/>
      <c r="AI11" s="745"/>
      <c r="AJ11" s="745"/>
      <c r="AK11" s="746"/>
    </row>
    <row r="12" spans="1:37" ht="30" customHeight="1" x14ac:dyDescent="0.4">
      <c r="A12" s="711">
        <v>5</v>
      </c>
      <c r="B12" s="711"/>
      <c r="C12" s="741"/>
      <c r="D12" s="742"/>
      <c r="E12" s="742"/>
      <c r="F12" s="742"/>
      <c r="G12" s="742"/>
      <c r="H12" s="742"/>
      <c r="I12" s="742"/>
      <c r="J12" s="742"/>
      <c r="K12" s="742"/>
      <c r="L12" s="743"/>
      <c r="M12" s="741"/>
      <c r="N12" s="742"/>
      <c r="O12" s="742"/>
      <c r="P12" s="742"/>
      <c r="Q12" s="742"/>
      <c r="R12" s="742"/>
      <c r="S12" s="742"/>
      <c r="T12" s="742"/>
      <c r="U12" s="742"/>
      <c r="V12" s="742"/>
      <c r="W12" s="742"/>
      <c r="X12" s="742"/>
      <c r="Y12" s="742"/>
      <c r="Z12" s="742"/>
      <c r="AA12" s="742"/>
      <c r="AB12" s="742"/>
      <c r="AC12" s="742"/>
      <c r="AD12" s="742"/>
      <c r="AE12" s="743"/>
      <c r="AF12" s="744"/>
      <c r="AG12" s="745"/>
      <c r="AH12" s="745"/>
      <c r="AI12" s="745"/>
      <c r="AJ12" s="745"/>
      <c r="AK12" s="746"/>
    </row>
    <row r="13" spans="1:37" ht="30" customHeight="1" x14ac:dyDescent="0.4">
      <c r="A13" s="711">
        <v>6</v>
      </c>
      <c r="B13" s="711"/>
      <c r="C13" s="741"/>
      <c r="D13" s="742"/>
      <c r="E13" s="742"/>
      <c r="F13" s="742"/>
      <c r="G13" s="742"/>
      <c r="H13" s="742"/>
      <c r="I13" s="742"/>
      <c r="J13" s="742"/>
      <c r="K13" s="742"/>
      <c r="L13" s="743"/>
      <c r="M13" s="741"/>
      <c r="N13" s="742"/>
      <c r="O13" s="742"/>
      <c r="P13" s="742"/>
      <c r="Q13" s="742"/>
      <c r="R13" s="742"/>
      <c r="S13" s="742"/>
      <c r="T13" s="742"/>
      <c r="U13" s="742"/>
      <c r="V13" s="742"/>
      <c r="W13" s="742"/>
      <c r="X13" s="742"/>
      <c r="Y13" s="742"/>
      <c r="Z13" s="742"/>
      <c r="AA13" s="742"/>
      <c r="AB13" s="742"/>
      <c r="AC13" s="742"/>
      <c r="AD13" s="742"/>
      <c r="AE13" s="743"/>
      <c r="AF13" s="744"/>
      <c r="AG13" s="745"/>
      <c r="AH13" s="745"/>
      <c r="AI13" s="745"/>
      <c r="AJ13" s="745"/>
      <c r="AK13" s="746"/>
    </row>
    <row r="14" spans="1:37" ht="30" customHeight="1" x14ac:dyDescent="0.4">
      <c r="A14" s="711">
        <v>7</v>
      </c>
      <c r="B14" s="711"/>
      <c r="C14" s="741"/>
      <c r="D14" s="742"/>
      <c r="E14" s="742"/>
      <c r="F14" s="742"/>
      <c r="G14" s="742"/>
      <c r="H14" s="742"/>
      <c r="I14" s="742"/>
      <c r="J14" s="742"/>
      <c r="K14" s="742"/>
      <c r="L14" s="743"/>
      <c r="M14" s="741"/>
      <c r="N14" s="742"/>
      <c r="O14" s="742"/>
      <c r="P14" s="742"/>
      <c r="Q14" s="742"/>
      <c r="R14" s="742"/>
      <c r="S14" s="742"/>
      <c r="T14" s="742"/>
      <c r="U14" s="742"/>
      <c r="V14" s="742"/>
      <c r="W14" s="742"/>
      <c r="X14" s="742"/>
      <c r="Y14" s="742"/>
      <c r="Z14" s="742"/>
      <c r="AA14" s="742"/>
      <c r="AB14" s="742"/>
      <c r="AC14" s="742"/>
      <c r="AD14" s="742"/>
      <c r="AE14" s="743"/>
      <c r="AF14" s="744"/>
      <c r="AG14" s="745"/>
      <c r="AH14" s="745"/>
      <c r="AI14" s="745"/>
      <c r="AJ14" s="745"/>
      <c r="AK14" s="746"/>
    </row>
    <row r="15" spans="1:37" ht="30" customHeight="1" x14ac:dyDescent="0.4">
      <c r="A15" s="711">
        <v>8</v>
      </c>
      <c r="B15" s="711"/>
      <c r="C15" s="741"/>
      <c r="D15" s="742"/>
      <c r="E15" s="742"/>
      <c r="F15" s="742"/>
      <c r="G15" s="742"/>
      <c r="H15" s="742"/>
      <c r="I15" s="742"/>
      <c r="J15" s="742"/>
      <c r="K15" s="742"/>
      <c r="L15" s="743"/>
      <c r="M15" s="741"/>
      <c r="N15" s="742"/>
      <c r="O15" s="742"/>
      <c r="P15" s="742"/>
      <c r="Q15" s="742"/>
      <c r="R15" s="742"/>
      <c r="S15" s="742"/>
      <c r="T15" s="742"/>
      <c r="U15" s="742"/>
      <c r="V15" s="742"/>
      <c r="W15" s="742"/>
      <c r="X15" s="742"/>
      <c r="Y15" s="742"/>
      <c r="Z15" s="742"/>
      <c r="AA15" s="742"/>
      <c r="AB15" s="742"/>
      <c r="AC15" s="742"/>
      <c r="AD15" s="742"/>
      <c r="AE15" s="743"/>
      <c r="AF15" s="744"/>
      <c r="AG15" s="745"/>
      <c r="AH15" s="745"/>
      <c r="AI15" s="745"/>
      <c r="AJ15" s="745"/>
      <c r="AK15" s="746"/>
    </row>
    <row r="16" spans="1:37" ht="30" customHeight="1" x14ac:dyDescent="0.4">
      <c r="A16" s="711">
        <v>9</v>
      </c>
      <c r="B16" s="711"/>
      <c r="C16" s="741"/>
      <c r="D16" s="742"/>
      <c r="E16" s="742"/>
      <c r="F16" s="742"/>
      <c r="G16" s="742"/>
      <c r="H16" s="742"/>
      <c r="I16" s="742"/>
      <c r="J16" s="742"/>
      <c r="K16" s="742"/>
      <c r="L16" s="743"/>
      <c r="M16" s="741"/>
      <c r="N16" s="742"/>
      <c r="O16" s="742"/>
      <c r="P16" s="742"/>
      <c r="Q16" s="742"/>
      <c r="R16" s="742"/>
      <c r="S16" s="742"/>
      <c r="T16" s="742"/>
      <c r="U16" s="742"/>
      <c r="V16" s="742"/>
      <c r="W16" s="742"/>
      <c r="X16" s="742"/>
      <c r="Y16" s="742"/>
      <c r="Z16" s="742"/>
      <c r="AA16" s="742"/>
      <c r="AB16" s="742"/>
      <c r="AC16" s="742"/>
      <c r="AD16" s="742"/>
      <c r="AE16" s="743"/>
      <c r="AF16" s="744"/>
      <c r="AG16" s="745"/>
      <c r="AH16" s="745"/>
      <c r="AI16" s="745"/>
      <c r="AJ16" s="745"/>
      <c r="AK16" s="746"/>
    </row>
    <row r="17" spans="1:37" ht="30" customHeight="1" x14ac:dyDescent="0.4">
      <c r="A17" s="711">
        <v>10</v>
      </c>
      <c r="B17" s="711"/>
      <c r="C17" s="741"/>
      <c r="D17" s="742"/>
      <c r="E17" s="742"/>
      <c r="F17" s="742"/>
      <c r="G17" s="742"/>
      <c r="H17" s="742"/>
      <c r="I17" s="742"/>
      <c r="J17" s="742"/>
      <c r="K17" s="742"/>
      <c r="L17" s="743"/>
      <c r="M17" s="741"/>
      <c r="N17" s="742"/>
      <c r="O17" s="742"/>
      <c r="P17" s="742"/>
      <c r="Q17" s="742"/>
      <c r="R17" s="742"/>
      <c r="S17" s="742"/>
      <c r="T17" s="742"/>
      <c r="U17" s="742"/>
      <c r="V17" s="742"/>
      <c r="W17" s="742"/>
      <c r="X17" s="742"/>
      <c r="Y17" s="742"/>
      <c r="Z17" s="742"/>
      <c r="AA17" s="742"/>
      <c r="AB17" s="742"/>
      <c r="AC17" s="742"/>
      <c r="AD17" s="742"/>
      <c r="AE17" s="743"/>
      <c r="AF17" s="744"/>
      <c r="AG17" s="745"/>
      <c r="AH17" s="745"/>
      <c r="AI17" s="745"/>
      <c r="AJ17" s="745"/>
      <c r="AK17" s="746"/>
    </row>
    <row r="18" spans="1:37" ht="30" customHeight="1" x14ac:dyDescent="0.4">
      <c r="A18" s="711">
        <v>11</v>
      </c>
      <c r="B18" s="711"/>
      <c r="C18" s="741"/>
      <c r="D18" s="742"/>
      <c r="E18" s="742"/>
      <c r="F18" s="742"/>
      <c r="G18" s="742"/>
      <c r="H18" s="742"/>
      <c r="I18" s="742"/>
      <c r="J18" s="742"/>
      <c r="K18" s="742"/>
      <c r="L18" s="743"/>
      <c r="M18" s="741"/>
      <c r="N18" s="742"/>
      <c r="O18" s="742"/>
      <c r="P18" s="742"/>
      <c r="Q18" s="742"/>
      <c r="R18" s="742"/>
      <c r="S18" s="742"/>
      <c r="T18" s="742"/>
      <c r="U18" s="742"/>
      <c r="V18" s="742"/>
      <c r="W18" s="742"/>
      <c r="X18" s="742"/>
      <c r="Y18" s="742"/>
      <c r="Z18" s="742"/>
      <c r="AA18" s="742"/>
      <c r="AB18" s="742"/>
      <c r="AC18" s="742"/>
      <c r="AD18" s="742"/>
      <c r="AE18" s="743"/>
      <c r="AF18" s="744"/>
      <c r="AG18" s="745"/>
      <c r="AH18" s="745"/>
      <c r="AI18" s="745"/>
      <c r="AJ18" s="745"/>
      <c r="AK18" s="746"/>
    </row>
    <row r="19" spans="1:37" ht="30" customHeight="1" x14ac:dyDescent="0.4">
      <c r="A19" s="711">
        <v>12</v>
      </c>
      <c r="B19" s="711"/>
      <c r="C19" s="741"/>
      <c r="D19" s="742"/>
      <c r="E19" s="742"/>
      <c r="F19" s="742"/>
      <c r="G19" s="742"/>
      <c r="H19" s="742"/>
      <c r="I19" s="742"/>
      <c r="J19" s="742"/>
      <c r="K19" s="742"/>
      <c r="L19" s="743"/>
      <c r="M19" s="741"/>
      <c r="N19" s="742"/>
      <c r="O19" s="742"/>
      <c r="P19" s="742"/>
      <c r="Q19" s="742"/>
      <c r="R19" s="742"/>
      <c r="S19" s="742"/>
      <c r="T19" s="742"/>
      <c r="U19" s="742"/>
      <c r="V19" s="742"/>
      <c r="W19" s="742"/>
      <c r="X19" s="742"/>
      <c r="Y19" s="742"/>
      <c r="Z19" s="742"/>
      <c r="AA19" s="742"/>
      <c r="AB19" s="742"/>
      <c r="AC19" s="742"/>
      <c r="AD19" s="742"/>
      <c r="AE19" s="743"/>
      <c r="AF19" s="744"/>
      <c r="AG19" s="745"/>
      <c r="AH19" s="745"/>
      <c r="AI19" s="745"/>
      <c r="AJ19" s="745"/>
      <c r="AK19" s="746"/>
    </row>
    <row r="20" spans="1:37" ht="30" customHeight="1" x14ac:dyDescent="0.4">
      <c r="A20" s="711">
        <v>13</v>
      </c>
      <c r="B20" s="711"/>
      <c r="C20" s="741"/>
      <c r="D20" s="742"/>
      <c r="E20" s="742"/>
      <c r="F20" s="742"/>
      <c r="G20" s="742"/>
      <c r="H20" s="742"/>
      <c r="I20" s="742"/>
      <c r="J20" s="742"/>
      <c r="K20" s="742"/>
      <c r="L20" s="743"/>
      <c r="M20" s="741"/>
      <c r="N20" s="742"/>
      <c r="O20" s="742"/>
      <c r="P20" s="742"/>
      <c r="Q20" s="742"/>
      <c r="R20" s="742"/>
      <c r="S20" s="742"/>
      <c r="T20" s="742"/>
      <c r="U20" s="742"/>
      <c r="V20" s="742"/>
      <c r="W20" s="742"/>
      <c r="X20" s="742"/>
      <c r="Y20" s="742"/>
      <c r="Z20" s="742"/>
      <c r="AA20" s="742"/>
      <c r="AB20" s="742"/>
      <c r="AC20" s="742"/>
      <c r="AD20" s="742"/>
      <c r="AE20" s="743"/>
      <c r="AF20" s="744"/>
      <c r="AG20" s="745"/>
      <c r="AH20" s="745"/>
      <c r="AI20" s="745"/>
      <c r="AJ20" s="745"/>
      <c r="AK20" s="746"/>
    </row>
    <row r="21" spans="1:37" ht="30" customHeight="1" x14ac:dyDescent="0.4">
      <c r="A21" s="711">
        <v>14</v>
      </c>
      <c r="B21" s="711"/>
      <c r="C21" s="741"/>
      <c r="D21" s="742"/>
      <c r="E21" s="742"/>
      <c r="F21" s="742"/>
      <c r="G21" s="742"/>
      <c r="H21" s="742"/>
      <c r="I21" s="742"/>
      <c r="J21" s="742"/>
      <c r="K21" s="742"/>
      <c r="L21" s="743"/>
      <c r="M21" s="741"/>
      <c r="N21" s="742"/>
      <c r="O21" s="742"/>
      <c r="P21" s="742"/>
      <c r="Q21" s="742"/>
      <c r="R21" s="742"/>
      <c r="S21" s="742"/>
      <c r="T21" s="742"/>
      <c r="U21" s="742"/>
      <c r="V21" s="742"/>
      <c r="W21" s="742"/>
      <c r="X21" s="742"/>
      <c r="Y21" s="742"/>
      <c r="Z21" s="742"/>
      <c r="AA21" s="742"/>
      <c r="AB21" s="742"/>
      <c r="AC21" s="742"/>
      <c r="AD21" s="742"/>
      <c r="AE21" s="743"/>
      <c r="AF21" s="744"/>
      <c r="AG21" s="745"/>
      <c r="AH21" s="745"/>
      <c r="AI21" s="745"/>
      <c r="AJ21" s="745"/>
      <c r="AK21" s="746"/>
    </row>
    <row r="22" spans="1:37" ht="30" customHeight="1" x14ac:dyDescent="0.4">
      <c r="A22" s="711">
        <v>15</v>
      </c>
      <c r="B22" s="711"/>
      <c r="C22" s="741"/>
      <c r="D22" s="742"/>
      <c r="E22" s="742"/>
      <c r="F22" s="742"/>
      <c r="G22" s="742"/>
      <c r="H22" s="742"/>
      <c r="I22" s="742"/>
      <c r="J22" s="742"/>
      <c r="K22" s="742"/>
      <c r="L22" s="743"/>
      <c r="M22" s="741"/>
      <c r="N22" s="742"/>
      <c r="O22" s="742"/>
      <c r="P22" s="742"/>
      <c r="Q22" s="742"/>
      <c r="R22" s="742"/>
      <c r="S22" s="742"/>
      <c r="T22" s="742"/>
      <c r="U22" s="742"/>
      <c r="V22" s="742"/>
      <c r="W22" s="742"/>
      <c r="X22" s="742"/>
      <c r="Y22" s="742"/>
      <c r="Z22" s="742"/>
      <c r="AA22" s="742"/>
      <c r="AB22" s="742"/>
      <c r="AC22" s="742"/>
      <c r="AD22" s="742"/>
      <c r="AE22" s="743"/>
      <c r="AF22" s="744"/>
      <c r="AG22" s="745"/>
      <c r="AH22" s="745"/>
      <c r="AI22" s="745"/>
      <c r="AJ22" s="745"/>
      <c r="AK22" s="746"/>
    </row>
    <row r="23" spans="1:37" ht="30" customHeight="1" x14ac:dyDescent="0.4">
      <c r="A23" s="711">
        <v>16</v>
      </c>
      <c r="B23" s="711"/>
      <c r="C23" s="741"/>
      <c r="D23" s="742"/>
      <c r="E23" s="742"/>
      <c r="F23" s="742"/>
      <c r="G23" s="742"/>
      <c r="H23" s="742"/>
      <c r="I23" s="742"/>
      <c r="J23" s="742"/>
      <c r="K23" s="742"/>
      <c r="L23" s="743"/>
      <c r="M23" s="741"/>
      <c r="N23" s="742"/>
      <c r="O23" s="742"/>
      <c r="P23" s="742"/>
      <c r="Q23" s="742"/>
      <c r="R23" s="742"/>
      <c r="S23" s="742"/>
      <c r="T23" s="742"/>
      <c r="U23" s="742"/>
      <c r="V23" s="742"/>
      <c r="W23" s="742"/>
      <c r="X23" s="742"/>
      <c r="Y23" s="742"/>
      <c r="Z23" s="742"/>
      <c r="AA23" s="742"/>
      <c r="AB23" s="742"/>
      <c r="AC23" s="742"/>
      <c r="AD23" s="742"/>
      <c r="AE23" s="743"/>
      <c r="AF23" s="744"/>
      <c r="AG23" s="745"/>
      <c r="AH23" s="745"/>
      <c r="AI23" s="745"/>
      <c r="AJ23" s="745"/>
      <c r="AK23" s="746"/>
    </row>
    <row r="24" spans="1:37" ht="30" customHeight="1" x14ac:dyDescent="0.4">
      <c r="A24" s="711">
        <v>17</v>
      </c>
      <c r="B24" s="711"/>
      <c r="C24" s="741"/>
      <c r="D24" s="742"/>
      <c r="E24" s="742"/>
      <c r="F24" s="742"/>
      <c r="G24" s="742"/>
      <c r="H24" s="742"/>
      <c r="I24" s="742"/>
      <c r="J24" s="742"/>
      <c r="K24" s="742"/>
      <c r="L24" s="743"/>
      <c r="M24" s="741"/>
      <c r="N24" s="742"/>
      <c r="O24" s="742"/>
      <c r="P24" s="742"/>
      <c r="Q24" s="742"/>
      <c r="R24" s="742"/>
      <c r="S24" s="742"/>
      <c r="T24" s="742"/>
      <c r="U24" s="742"/>
      <c r="V24" s="742"/>
      <c r="W24" s="742"/>
      <c r="X24" s="742"/>
      <c r="Y24" s="742"/>
      <c r="Z24" s="742"/>
      <c r="AA24" s="742"/>
      <c r="AB24" s="742"/>
      <c r="AC24" s="742"/>
      <c r="AD24" s="742"/>
      <c r="AE24" s="743"/>
      <c r="AF24" s="744"/>
      <c r="AG24" s="745"/>
      <c r="AH24" s="745"/>
      <c r="AI24" s="745"/>
      <c r="AJ24" s="745"/>
      <c r="AK24" s="746"/>
    </row>
    <row r="25" spans="1:37" ht="30" customHeight="1" x14ac:dyDescent="0.4">
      <c r="A25" s="711">
        <v>18</v>
      </c>
      <c r="B25" s="711"/>
      <c r="C25" s="741"/>
      <c r="D25" s="742"/>
      <c r="E25" s="742"/>
      <c r="F25" s="742"/>
      <c r="G25" s="742"/>
      <c r="H25" s="742"/>
      <c r="I25" s="742"/>
      <c r="J25" s="742"/>
      <c r="K25" s="742"/>
      <c r="L25" s="743"/>
      <c r="M25" s="741"/>
      <c r="N25" s="742"/>
      <c r="O25" s="742"/>
      <c r="P25" s="742"/>
      <c r="Q25" s="742"/>
      <c r="R25" s="742"/>
      <c r="S25" s="742"/>
      <c r="T25" s="742"/>
      <c r="U25" s="742"/>
      <c r="V25" s="742"/>
      <c r="W25" s="742"/>
      <c r="X25" s="742"/>
      <c r="Y25" s="742"/>
      <c r="Z25" s="742"/>
      <c r="AA25" s="742"/>
      <c r="AB25" s="742"/>
      <c r="AC25" s="742"/>
      <c r="AD25" s="742"/>
      <c r="AE25" s="743"/>
      <c r="AF25" s="744"/>
      <c r="AG25" s="745"/>
      <c r="AH25" s="745"/>
      <c r="AI25" s="745"/>
      <c r="AJ25" s="745"/>
      <c r="AK25" s="746"/>
    </row>
    <row r="26" spans="1:37" ht="30" customHeight="1" x14ac:dyDescent="0.4">
      <c r="AE26" s="17" t="s">
        <v>21</v>
      </c>
      <c r="AF26" s="747">
        <f>IF(SUM(AF8:AK25)&lt;&gt;0,SUM(AF8:AK25),"")</f>
        <v>100</v>
      </c>
      <c r="AG26" s="748"/>
      <c r="AH26" s="748"/>
      <c r="AI26" s="748"/>
      <c r="AJ26" s="748"/>
      <c r="AK26" s="749"/>
    </row>
  </sheetData>
  <mergeCells count="80">
    <mergeCell ref="AF26:AK26"/>
    <mergeCell ref="A24:B24"/>
    <mergeCell ref="C24:L24"/>
    <mergeCell ref="M24:AE24"/>
    <mergeCell ref="AF24:AK24"/>
    <mergeCell ref="A25:B25"/>
    <mergeCell ref="C25:L25"/>
    <mergeCell ref="M25:AE25"/>
    <mergeCell ref="AF25:AK25"/>
    <mergeCell ref="A22:B22"/>
    <mergeCell ref="C22:L22"/>
    <mergeCell ref="M22:AE22"/>
    <mergeCell ref="AF22:AK22"/>
    <mergeCell ref="A23:B23"/>
    <mergeCell ref="C23:L23"/>
    <mergeCell ref="M23:AE23"/>
    <mergeCell ref="AF23:AK23"/>
    <mergeCell ref="A20:B20"/>
    <mergeCell ref="C20:L20"/>
    <mergeCell ref="M20:AE20"/>
    <mergeCell ref="AF20:AK20"/>
    <mergeCell ref="A21:B21"/>
    <mergeCell ref="C21:L21"/>
    <mergeCell ref="M21:AE21"/>
    <mergeCell ref="AF21:AK21"/>
    <mergeCell ref="A18:B18"/>
    <mergeCell ref="C18:L18"/>
    <mergeCell ref="M18:AE18"/>
    <mergeCell ref="AF18:AK18"/>
    <mergeCell ref="A19:B19"/>
    <mergeCell ref="C19:L19"/>
    <mergeCell ref="M19:AE19"/>
    <mergeCell ref="AF19:AK19"/>
    <mergeCell ref="A16:B16"/>
    <mergeCell ref="C16:L16"/>
    <mergeCell ref="M16:AE16"/>
    <mergeCell ref="AF16:AK16"/>
    <mergeCell ref="A17:B17"/>
    <mergeCell ref="C17:L17"/>
    <mergeCell ref="M17:AE17"/>
    <mergeCell ref="AF17:AK17"/>
    <mergeCell ref="A14:B14"/>
    <mergeCell ref="C14:L14"/>
    <mergeCell ref="M14:AE14"/>
    <mergeCell ref="AF14:AK14"/>
    <mergeCell ref="A15:B15"/>
    <mergeCell ref="C15:L15"/>
    <mergeCell ref="M15:AE15"/>
    <mergeCell ref="AF15:AK15"/>
    <mergeCell ref="A12:B12"/>
    <mergeCell ref="C12:L12"/>
    <mergeCell ref="M12:AE12"/>
    <mergeCell ref="AF12:AK12"/>
    <mergeCell ref="A13:B13"/>
    <mergeCell ref="C13:L13"/>
    <mergeCell ref="M13:AE13"/>
    <mergeCell ref="AF13:AK13"/>
    <mergeCell ref="A10:B10"/>
    <mergeCell ref="C10:L10"/>
    <mergeCell ref="M10:AE10"/>
    <mergeCell ref="AF10:AK10"/>
    <mergeCell ref="A11:B11"/>
    <mergeCell ref="C11:L11"/>
    <mergeCell ref="M11:AE11"/>
    <mergeCell ref="AF11:AK11"/>
    <mergeCell ref="A8:B8"/>
    <mergeCell ref="C8:L8"/>
    <mergeCell ref="M8:AE8"/>
    <mergeCell ref="AF8:AK8"/>
    <mergeCell ref="A9:B9"/>
    <mergeCell ref="C9:L9"/>
    <mergeCell ref="M9:AE9"/>
    <mergeCell ref="AF9:AK9"/>
    <mergeCell ref="A3:AK3"/>
    <mergeCell ref="A5:G5"/>
    <mergeCell ref="H5:AK5"/>
    <mergeCell ref="A7:B7"/>
    <mergeCell ref="C7:L7"/>
    <mergeCell ref="M7:AE7"/>
    <mergeCell ref="AF7:AK7"/>
  </mergeCells>
  <phoneticPr fontId="2"/>
  <conditionalFormatting sqref="C8:AK25 AF26:AK26">
    <cfRule type="containsBlanks" dxfId="27" priority="2">
      <formula>LEN(TRIM(C8))=0</formula>
    </cfRule>
  </conditionalFormatting>
  <conditionalFormatting sqref="H5:AK5">
    <cfRule type="containsBlanks" dxfId="26" priority="1">
      <formula>LEN(TRIM(H5))=0</formula>
    </cfRule>
    <cfRule type="containsBlanks" dxfId="25" priority="3">
      <formula>LEN(TRIM(H5))=0</formula>
    </cfRule>
  </conditionalFormatting>
  <pageMargins left="0.59055118110236227" right="0.62992125984251968" top="0.59055118110236227" bottom="0.59055118110236227" header="0.39370078740157483" footer="0.19685039370078741"/>
  <pageSetup paperSize="9" scale="97" fitToHeight="0" orientation="portrait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A10FD-C868-4E33-9F21-D219B3698864}">
  <sheetPr>
    <tabColor theme="7" tint="0.79998168889431442"/>
    <pageSetUpPr fitToPage="1"/>
  </sheetPr>
  <dimension ref="A1:AR52"/>
  <sheetViews>
    <sheetView zoomScale="130" zoomScaleNormal="130" workbookViewId="0">
      <selection activeCell="C11" sqref="C11:AI13"/>
    </sheetView>
  </sheetViews>
  <sheetFormatPr defaultColWidth="8.75" defaultRowHeight="12" x14ac:dyDescent="0.4"/>
  <cols>
    <col min="1" max="1" width="2.25" style="2" customWidth="1"/>
    <col min="2" max="2" width="1.5" style="2" customWidth="1"/>
    <col min="3" max="30" width="2.25" style="2" customWidth="1"/>
    <col min="31" max="31" width="2.5" style="3" customWidth="1"/>
    <col min="32" max="32" width="2.375" style="2" customWidth="1"/>
    <col min="33" max="33" width="4" style="2" customWidth="1"/>
    <col min="34" max="34" width="5.75" style="2" customWidth="1"/>
    <col min="35" max="35" width="2.5" style="2" customWidth="1"/>
    <col min="36" max="36" width="0.75" style="2" customWidth="1"/>
    <col min="37" max="37" width="0.375" style="2" customWidth="1"/>
    <col min="38" max="38" width="8.75" style="2"/>
    <col min="39" max="39" width="12.25" style="2" customWidth="1"/>
    <col min="40" max="16384" width="8.75" style="2"/>
  </cols>
  <sheetData>
    <row r="1" spans="1:44" ht="19.149999999999999" customHeight="1" x14ac:dyDescent="0.4">
      <c r="A1" s="1" t="s">
        <v>186</v>
      </c>
      <c r="AQ1" s="15" t="s">
        <v>22</v>
      </c>
      <c r="AR1" s="15" t="s">
        <v>23</v>
      </c>
    </row>
    <row r="2" spans="1:44" ht="10.15" customHeight="1" x14ac:dyDescent="0.4">
      <c r="AQ2" s="15" t="s">
        <v>24</v>
      </c>
      <c r="AR2" s="15" t="s">
        <v>25</v>
      </c>
    </row>
    <row r="3" spans="1:44" ht="28.15" customHeight="1" x14ac:dyDescent="0.4">
      <c r="A3" s="732" t="s">
        <v>173</v>
      </c>
      <c r="B3" s="732"/>
      <c r="C3" s="732"/>
      <c r="D3" s="732"/>
      <c r="E3" s="732"/>
      <c r="F3" s="732"/>
      <c r="G3" s="732"/>
      <c r="H3" s="732"/>
      <c r="I3" s="732"/>
      <c r="J3" s="732"/>
      <c r="K3" s="732"/>
      <c r="L3" s="732"/>
      <c r="M3" s="732"/>
      <c r="N3" s="732"/>
      <c r="O3" s="732"/>
      <c r="P3" s="732"/>
      <c r="Q3" s="732"/>
      <c r="R3" s="732"/>
      <c r="S3" s="732"/>
      <c r="T3" s="732"/>
      <c r="U3" s="732"/>
      <c r="V3" s="732"/>
      <c r="W3" s="732"/>
      <c r="X3" s="732"/>
      <c r="Y3" s="732"/>
      <c r="Z3" s="732"/>
      <c r="AA3" s="732"/>
      <c r="AB3" s="732"/>
      <c r="AC3" s="732"/>
      <c r="AD3" s="732"/>
      <c r="AE3" s="732"/>
      <c r="AF3" s="732"/>
      <c r="AG3" s="732"/>
      <c r="AH3" s="732"/>
      <c r="AI3" s="732"/>
      <c r="AJ3" s="732"/>
      <c r="AK3" s="732"/>
      <c r="AQ3" s="15" t="s">
        <v>26</v>
      </c>
      <c r="AR3" s="15" t="s">
        <v>27</v>
      </c>
    </row>
    <row r="4" spans="1:44" ht="10.9" customHeight="1" x14ac:dyDescent="0.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Q4" s="15" t="s">
        <v>28</v>
      </c>
    </row>
    <row r="5" spans="1:44" ht="23.45" customHeight="1" x14ac:dyDescent="0.4">
      <c r="A5" s="733" t="s">
        <v>3</v>
      </c>
      <c r="B5" s="733"/>
      <c r="C5" s="733"/>
      <c r="D5" s="733"/>
      <c r="E5" s="733"/>
      <c r="F5" s="733"/>
      <c r="G5" s="733"/>
      <c r="H5" s="762" t="str">
        <f>'1申請書 (入力例)'!H6</f>
        <v>キビタン安心米生産部会</v>
      </c>
      <c r="I5" s="762"/>
      <c r="J5" s="762"/>
      <c r="K5" s="762"/>
      <c r="L5" s="762"/>
      <c r="M5" s="762"/>
      <c r="N5" s="762"/>
      <c r="O5" s="762"/>
      <c r="P5" s="762"/>
      <c r="Q5" s="762"/>
      <c r="R5" s="762"/>
      <c r="S5" s="762"/>
      <c r="T5" s="762"/>
      <c r="U5" s="762"/>
      <c r="V5" s="762"/>
      <c r="W5" s="762"/>
      <c r="X5" s="762"/>
      <c r="Y5" s="762"/>
      <c r="Z5" s="762"/>
      <c r="AA5" s="762"/>
      <c r="AB5" s="762"/>
      <c r="AC5" s="762"/>
      <c r="AD5" s="762"/>
      <c r="AE5" s="762"/>
      <c r="AF5" s="762"/>
      <c r="AG5" s="762"/>
      <c r="AH5" s="762"/>
      <c r="AI5" s="762"/>
      <c r="AJ5" s="762"/>
      <c r="AK5" s="762"/>
      <c r="AQ5" s="15" t="s">
        <v>29</v>
      </c>
    </row>
    <row r="6" spans="1:44" ht="9" customHeight="1" x14ac:dyDescent="0.4">
      <c r="A6" s="11"/>
      <c r="AQ6" s="15" t="s">
        <v>30</v>
      </c>
    </row>
    <row r="7" spans="1:44" ht="16.149999999999999" customHeight="1" x14ac:dyDescent="0.4">
      <c r="A7" s="11" t="s">
        <v>31</v>
      </c>
      <c r="AQ7" s="15" t="s">
        <v>32</v>
      </c>
    </row>
    <row r="8" spans="1:44" ht="15" customHeight="1" x14ac:dyDescent="0.4">
      <c r="A8" s="763" t="s">
        <v>33</v>
      </c>
      <c r="B8" s="763"/>
      <c r="C8" s="763" t="s">
        <v>34</v>
      </c>
      <c r="D8" s="763"/>
      <c r="E8" s="763"/>
      <c r="F8" s="763"/>
      <c r="G8" s="763"/>
      <c r="H8" s="763"/>
      <c r="I8" s="764" t="s">
        <v>35</v>
      </c>
      <c r="J8" s="763"/>
      <c r="K8" s="763"/>
      <c r="L8" s="763"/>
      <c r="M8" s="763"/>
      <c r="N8" s="763"/>
      <c r="O8" s="763"/>
      <c r="P8" s="763"/>
      <c r="Q8" s="763"/>
      <c r="R8" s="763"/>
      <c r="S8" s="763"/>
      <c r="T8" s="763"/>
      <c r="U8" s="763"/>
      <c r="V8" s="763"/>
      <c r="W8" s="763"/>
      <c r="X8" s="763"/>
      <c r="Y8" s="765" t="s">
        <v>36</v>
      </c>
      <c r="Z8" s="765"/>
      <c r="AA8" s="765"/>
      <c r="AB8" s="765"/>
      <c r="AC8" s="765"/>
      <c r="AD8" s="765"/>
      <c r="AE8" s="763" t="s">
        <v>37</v>
      </c>
      <c r="AF8" s="763"/>
      <c r="AG8" s="763"/>
      <c r="AH8" s="766" t="s">
        <v>38</v>
      </c>
      <c r="AI8" s="767"/>
      <c r="AQ8" s="15" t="s">
        <v>39</v>
      </c>
    </row>
    <row r="9" spans="1:44" ht="19.149999999999999" customHeight="1" x14ac:dyDescent="0.4">
      <c r="A9" s="750">
        <v>1</v>
      </c>
      <c r="B9" s="693"/>
      <c r="C9" s="751" t="s">
        <v>255</v>
      </c>
      <c r="D9" s="752"/>
      <c r="E9" s="752"/>
      <c r="F9" s="752"/>
      <c r="G9" s="752"/>
      <c r="H9" s="753"/>
      <c r="I9" s="754" t="s">
        <v>249</v>
      </c>
      <c r="J9" s="755"/>
      <c r="K9" s="755"/>
      <c r="L9" s="755"/>
      <c r="M9" s="755"/>
      <c r="N9" s="755"/>
      <c r="O9" s="755"/>
      <c r="P9" s="755"/>
      <c r="Q9" s="755"/>
      <c r="R9" s="755"/>
      <c r="S9" s="755"/>
      <c r="T9" s="755"/>
      <c r="U9" s="755"/>
      <c r="V9" s="755"/>
      <c r="W9" s="755"/>
      <c r="X9" s="756"/>
      <c r="Y9" s="754" t="s">
        <v>238</v>
      </c>
      <c r="Z9" s="755"/>
      <c r="AA9" s="755"/>
      <c r="AB9" s="755"/>
      <c r="AC9" s="755"/>
      <c r="AD9" s="756"/>
      <c r="AE9" s="757">
        <v>50</v>
      </c>
      <c r="AF9" s="758"/>
      <c r="AG9" s="759"/>
      <c r="AH9" s="760" t="s">
        <v>239</v>
      </c>
      <c r="AI9" s="761"/>
      <c r="AQ9" s="15" t="s">
        <v>40</v>
      </c>
    </row>
    <row r="10" spans="1:44" ht="19.899999999999999" customHeight="1" x14ac:dyDescent="0.4">
      <c r="A10" s="750">
        <v>2</v>
      </c>
      <c r="B10" s="693"/>
      <c r="C10" s="751" t="s">
        <v>255</v>
      </c>
      <c r="D10" s="752"/>
      <c r="E10" s="752"/>
      <c r="F10" s="752"/>
      <c r="G10" s="752"/>
      <c r="H10" s="753"/>
      <c r="I10" s="754" t="s">
        <v>250</v>
      </c>
      <c r="J10" s="755"/>
      <c r="K10" s="755"/>
      <c r="L10" s="755"/>
      <c r="M10" s="755"/>
      <c r="N10" s="755"/>
      <c r="O10" s="755"/>
      <c r="P10" s="755"/>
      <c r="Q10" s="755"/>
      <c r="R10" s="755"/>
      <c r="S10" s="755"/>
      <c r="T10" s="755"/>
      <c r="U10" s="755"/>
      <c r="V10" s="755"/>
      <c r="W10" s="755"/>
      <c r="X10" s="756"/>
      <c r="Y10" s="754" t="s">
        <v>238</v>
      </c>
      <c r="Z10" s="755"/>
      <c r="AA10" s="755"/>
      <c r="AB10" s="755"/>
      <c r="AC10" s="755"/>
      <c r="AD10" s="756"/>
      <c r="AE10" s="757">
        <v>50</v>
      </c>
      <c r="AF10" s="758"/>
      <c r="AG10" s="759"/>
      <c r="AH10" s="760" t="s">
        <v>239</v>
      </c>
      <c r="AI10" s="761"/>
      <c r="AQ10" s="15" t="s">
        <v>41</v>
      </c>
    </row>
    <row r="11" spans="1:44" ht="19.899999999999999" customHeight="1" x14ac:dyDescent="0.4">
      <c r="A11" s="750">
        <v>3</v>
      </c>
      <c r="B11" s="693"/>
      <c r="C11" s="751" t="s">
        <v>247</v>
      </c>
      <c r="D11" s="752"/>
      <c r="E11" s="752"/>
      <c r="F11" s="752"/>
      <c r="G11" s="752"/>
      <c r="H11" s="753"/>
      <c r="I11" s="754" t="s">
        <v>251</v>
      </c>
      <c r="J11" s="755"/>
      <c r="K11" s="755"/>
      <c r="L11" s="755"/>
      <c r="M11" s="755"/>
      <c r="N11" s="755"/>
      <c r="O11" s="755"/>
      <c r="P11" s="755"/>
      <c r="Q11" s="755"/>
      <c r="R11" s="755"/>
      <c r="S11" s="755"/>
      <c r="T11" s="755"/>
      <c r="U11" s="755"/>
      <c r="V11" s="755"/>
      <c r="W11" s="755"/>
      <c r="X11" s="756"/>
      <c r="Y11" s="754" t="s">
        <v>254</v>
      </c>
      <c r="Z11" s="755"/>
      <c r="AA11" s="755"/>
      <c r="AB11" s="755"/>
      <c r="AC11" s="755"/>
      <c r="AD11" s="756"/>
      <c r="AE11" s="757">
        <v>50</v>
      </c>
      <c r="AF11" s="758"/>
      <c r="AG11" s="759"/>
      <c r="AH11" s="760" t="s">
        <v>239</v>
      </c>
      <c r="AI11" s="761"/>
      <c r="AQ11" s="15" t="s">
        <v>42</v>
      </c>
    </row>
    <row r="12" spans="1:44" ht="19.899999999999999" customHeight="1" x14ac:dyDescent="0.4">
      <c r="A12" s="750">
        <v>4</v>
      </c>
      <c r="B12" s="693"/>
      <c r="C12" s="751" t="s">
        <v>247</v>
      </c>
      <c r="D12" s="752"/>
      <c r="E12" s="752"/>
      <c r="F12" s="752"/>
      <c r="G12" s="752"/>
      <c r="H12" s="753"/>
      <c r="I12" s="754" t="s">
        <v>252</v>
      </c>
      <c r="J12" s="755"/>
      <c r="K12" s="755"/>
      <c r="L12" s="755"/>
      <c r="M12" s="755"/>
      <c r="N12" s="755"/>
      <c r="O12" s="755"/>
      <c r="P12" s="755"/>
      <c r="Q12" s="755"/>
      <c r="R12" s="755"/>
      <c r="S12" s="755"/>
      <c r="T12" s="755"/>
      <c r="U12" s="755"/>
      <c r="V12" s="755"/>
      <c r="W12" s="755"/>
      <c r="X12" s="756"/>
      <c r="Y12" s="754" t="s">
        <v>254</v>
      </c>
      <c r="Z12" s="755"/>
      <c r="AA12" s="755"/>
      <c r="AB12" s="755"/>
      <c r="AC12" s="755"/>
      <c r="AD12" s="756"/>
      <c r="AE12" s="757">
        <v>70</v>
      </c>
      <c r="AF12" s="758"/>
      <c r="AG12" s="759"/>
      <c r="AH12" s="760" t="s">
        <v>239</v>
      </c>
      <c r="AI12" s="761"/>
      <c r="AQ12" s="15" t="s">
        <v>43</v>
      </c>
    </row>
    <row r="13" spans="1:44" ht="19.899999999999999" customHeight="1" x14ac:dyDescent="0.4">
      <c r="A13" s="750">
        <v>5</v>
      </c>
      <c r="B13" s="693"/>
      <c r="C13" s="751" t="s">
        <v>247</v>
      </c>
      <c r="D13" s="752"/>
      <c r="E13" s="752"/>
      <c r="F13" s="752"/>
      <c r="G13" s="752"/>
      <c r="H13" s="753"/>
      <c r="I13" s="754" t="s">
        <v>253</v>
      </c>
      <c r="J13" s="755"/>
      <c r="K13" s="755"/>
      <c r="L13" s="755"/>
      <c r="M13" s="755"/>
      <c r="N13" s="755"/>
      <c r="O13" s="755"/>
      <c r="P13" s="755"/>
      <c r="Q13" s="755"/>
      <c r="R13" s="755"/>
      <c r="S13" s="755"/>
      <c r="T13" s="755"/>
      <c r="U13" s="755"/>
      <c r="V13" s="755"/>
      <c r="W13" s="755"/>
      <c r="X13" s="756"/>
      <c r="Y13" s="754" t="s">
        <v>254</v>
      </c>
      <c r="Z13" s="755"/>
      <c r="AA13" s="755"/>
      <c r="AB13" s="755"/>
      <c r="AC13" s="755"/>
      <c r="AD13" s="756"/>
      <c r="AE13" s="757">
        <v>30</v>
      </c>
      <c r="AF13" s="758"/>
      <c r="AG13" s="759"/>
      <c r="AH13" s="760" t="s">
        <v>239</v>
      </c>
      <c r="AI13" s="761"/>
      <c r="AQ13" s="15" t="s">
        <v>44</v>
      </c>
    </row>
    <row r="14" spans="1:44" ht="19.899999999999999" customHeight="1" x14ac:dyDescent="0.4">
      <c r="A14" s="750">
        <v>6</v>
      </c>
      <c r="B14" s="693"/>
      <c r="C14" s="768"/>
      <c r="D14" s="769"/>
      <c r="E14" s="769"/>
      <c r="F14" s="769"/>
      <c r="G14" s="769"/>
      <c r="H14" s="770"/>
      <c r="I14" s="771"/>
      <c r="J14" s="772"/>
      <c r="K14" s="772"/>
      <c r="L14" s="772"/>
      <c r="M14" s="772"/>
      <c r="N14" s="772"/>
      <c r="O14" s="772"/>
      <c r="P14" s="772"/>
      <c r="Q14" s="772"/>
      <c r="R14" s="772"/>
      <c r="S14" s="772"/>
      <c r="T14" s="772"/>
      <c r="U14" s="772"/>
      <c r="V14" s="772"/>
      <c r="W14" s="772"/>
      <c r="X14" s="773"/>
      <c r="Y14" s="771"/>
      <c r="Z14" s="772"/>
      <c r="AA14" s="772"/>
      <c r="AB14" s="772"/>
      <c r="AC14" s="772"/>
      <c r="AD14" s="773"/>
      <c r="AE14" s="774"/>
      <c r="AF14" s="775"/>
      <c r="AG14" s="776"/>
      <c r="AH14" s="760"/>
      <c r="AI14" s="761"/>
      <c r="AQ14" s="15" t="s">
        <v>45</v>
      </c>
    </row>
    <row r="15" spans="1:44" ht="19.899999999999999" customHeight="1" x14ac:dyDescent="0.4">
      <c r="A15" s="750">
        <v>7</v>
      </c>
      <c r="B15" s="693"/>
      <c r="C15" s="768"/>
      <c r="D15" s="769"/>
      <c r="E15" s="769"/>
      <c r="F15" s="769"/>
      <c r="G15" s="769"/>
      <c r="H15" s="770"/>
      <c r="I15" s="771"/>
      <c r="J15" s="772"/>
      <c r="K15" s="772"/>
      <c r="L15" s="772"/>
      <c r="M15" s="772"/>
      <c r="N15" s="772"/>
      <c r="O15" s="772"/>
      <c r="P15" s="772"/>
      <c r="Q15" s="772"/>
      <c r="R15" s="772"/>
      <c r="S15" s="772"/>
      <c r="T15" s="772"/>
      <c r="U15" s="772"/>
      <c r="V15" s="772"/>
      <c r="W15" s="772"/>
      <c r="X15" s="773"/>
      <c r="Y15" s="771"/>
      <c r="Z15" s="772"/>
      <c r="AA15" s="772"/>
      <c r="AB15" s="772"/>
      <c r="AC15" s="772"/>
      <c r="AD15" s="773"/>
      <c r="AE15" s="774"/>
      <c r="AF15" s="775"/>
      <c r="AG15" s="776"/>
      <c r="AH15" s="760"/>
      <c r="AI15" s="761"/>
      <c r="AQ15" s="15" t="s">
        <v>46</v>
      </c>
    </row>
    <row r="16" spans="1:44" ht="19.899999999999999" customHeight="1" x14ac:dyDescent="0.4">
      <c r="A16" s="750">
        <v>8</v>
      </c>
      <c r="B16" s="693"/>
      <c r="C16" s="768"/>
      <c r="D16" s="769"/>
      <c r="E16" s="769"/>
      <c r="F16" s="769"/>
      <c r="G16" s="769"/>
      <c r="H16" s="770"/>
      <c r="I16" s="771"/>
      <c r="J16" s="772"/>
      <c r="K16" s="772"/>
      <c r="L16" s="772"/>
      <c r="M16" s="772"/>
      <c r="N16" s="772"/>
      <c r="O16" s="772"/>
      <c r="P16" s="772"/>
      <c r="Q16" s="772"/>
      <c r="R16" s="772"/>
      <c r="S16" s="772"/>
      <c r="T16" s="772"/>
      <c r="U16" s="772"/>
      <c r="V16" s="772"/>
      <c r="W16" s="772"/>
      <c r="X16" s="773"/>
      <c r="Y16" s="771"/>
      <c r="Z16" s="772"/>
      <c r="AA16" s="772"/>
      <c r="AB16" s="772"/>
      <c r="AC16" s="772"/>
      <c r="AD16" s="773"/>
      <c r="AE16" s="774"/>
      <c r="AF16" s="775"/>
      <c r="AG16" s="776"/>
      <c r="AH16" s="760"/>
      <c r="AI16" s="761"/>
      <c r="AQ16" s="15" t="s">
        <v>47</v>
      </c>
    </row>
    <row r="17" spans="1:35" ht="19.899999999999999" customHeight="1" x14ac:dyDescent="0.4">
      <c r="A17" s="750">
        <v>9</v>
      </c>
      <c r="B17" s="693"/>
      <c r="C17" s="768"/>
      <c r="D17" s="769"/>
      <c r="E17" s="769"/>
      <c r="F17" s="769"/>
      <c r="G17" s="769"/>
      <c r="H17" s="770"/>
      <c r="I17" s="771"/>
      <c r="J17" s="772"/>
      <c r="K17" s="772"/>
      <c r="L17" s="772"/>
      <c r="M17" s="772"/>
      <c r="N17" s="772"/>
      <c r="O17" s="772"/>
      <c r="P17" s="772"/>
      <c r="Q17" s="772"/>
      <c r="R17" s="772"/>
      <c r="S17" s="772"/>
      <c r="T17" s="772"/>
      <c r="U17" s="772"/>
      <c r="V17" s="772"/>
      <c r="W17" s="772"/>
      <c r="X17" s="773"/>
      <c r="Y17" s="771"/>
      <c r="Z17" s="772"/>
      <c r="AA17" s="772"/>
      <c r="AB17" s="772"/>
      <c r="AC17" s="772"/>
      <c r="AD17" s="773"/>
      <c r="AE17" s="774"/>
      <c r="AF17" s="775"/>
      <c r="AG17" s="776"/>
      <c r="AH17" s="760"/>
      <c r="AI17" s="761"/>
    </row>
    <row r="18" spans="1:35" ht="19.899999999999999" customHeight="1" x14ac:dyDescent="0.4">
      <c r="A18" s="750">
        <v>10</v>
      </c>
      <c r="B18" s="693"/>
      <c r="C18" s="768"/>
      <c r="D18" s="769"/>
      <c r="E18" s="769"/>
      <c r="F18" s="769"/>
      <c r="G18" s="769"/>
      <c r="H18" s="770"/>
      <c r="I18" s="771"/>
      <c r="J18" s="772"/>
      <c r="K18" s="772"/>
      <c r="L18" s="772"/>
      <c r="M18" s="772"/>
      <c r="N18" s="772"/>
      <c r="O18" s="772"/>
      <c r="P18" s="772"/>
      <c r="Q18" s="772"/>
      <c r="R18" s="772"/>
      <c r="S18" s="772"/>
      <c r="T18" s="772"/>
      <c r="U18" s="772"/>
      <c r="V18" s="772"/>
      <c r="W18" s="772"/>
      <c r="X18" s="773"/>
      <c r="Y18" s="771"/>
      <c r="Z18" s="772"/>
      <c r="AA18" s="772"/>
      <c r="AB18" s="772"/>
      <c r="AC18" s="772"/>
      <c r="AD18" s="773"/>
      <c r="AE18" s="774"/>
      <c r="AF18" s="775"/>
      <c r="AG18" s="776"/>
      <c r="AH18" s="760"/>
      <c r="AI18" s="761"/>
    </row>
    <row r="19" spans="1:35" ht="19.899999999999999" customHeight="1" x14ac:dyDescent="0.4">
      <c r="A19" s="750">
        <v>12</v>
      </c>
      <c r="B19" s="693"/>
      <c r="C19" s="768"/>
      <c r="D19" s="769"/>
      <c r="E19" s="769"/>
      <c r="F19" s="769"/>
      <c r="G19" s="769"/>
      <c r="H19" s="770"/>
      <c r="I19" s="771"/>
      <c r="J19" s="772"/>
      <c r="K19" s="772"/>
      <c r="L19" s="772"/>
      <c r="M19" s="772"/>
      <c r="N19" s="772"/>
      <c r="O19" s="772"/>
      <c r="P19" s="772"/>
      <c r="Q19" s="772"/>
      <c r="R19" s="772"/>
      <c r="S19" s="772"/>
      <c r="T19" s="772"/>
      <c r="U19" s="772"/>
      <c r="V19" s="772"/>
      <c r="W19" s="772"/>
      <c r="X19" s="773"/>
      <c r="Y19" s="771"/>
      <c r="Z19" s="772"/>
      <c r="AA19" s="772"/>
      <c r="AB19" s="772"/>
      <c r="AC19" s="772"/>
      <c r="AD19" s="773"/>
      <c r="AE19" s="774"/>
      <c r="AF19" s="775"/>
      <c r="AG19" s="776"/>
      <c r="AH19" s="760"/>
      <c r="AI19" s="761"/>
    </row>
    <row r="20" spans="1:35" ht="19.899999999999999" customHeight="1" x14ac:dyDescent="0.4">
      <c r="A20" s="750">
        <v>13</v>
      </c>
      <c r="B20" s="693"/>
      <c r="C20" s="768"/>
      <c r="D20" s="769"/>
      <c r="E20" s="769"/>
      <c r="F20" s="769"/>
      <c r="G20" s="769"/>
      <c r="H20" s="770"/>
      <c r="I20" s="771"/>
      <c r="J20" s="772"/>
      <c r="K20" s="772"/>
      <c r="L20" s="772"/>
      <c r="M20" s="772"/>
      <c r="N20" s="772"/>
      <c r="O20" s="772"/>
      <c r="P20" s="772"/>
      <c r="Q20" s="772"/>
      <c r="R20" s="772"/>
      <c r="S20" s="772"/>
      <c r="T20" s="772"/>
      <c r="U20" s="772"/>
      <c r="V20" s="772"/>
      <c r="W20" s="772"/>
      <c r="X20" s="773"/>
      <c r="Y20" s="771"/>
      <c r="Z20" s="772"/>
      <c r="AA20" s="772"/>
      <c r="AB20" s="772"/>
      <c r="AC20" s="772"/>
      <c r="AD20" s="773"/>
      <c r="AE20" s="774"/>
      <c r="AF20" s="775"/>
      <c r="AG20" s="776"/>
      <c r="AH20" s="760"/>
      <c r="AI20" s="761"/>
    </row>
    <row r="21" spans="1:35" ht="19.899999999999999" customHeight="1" x14ac:dyDescent="0.4">
      <c r="A21" s="750">
        <v>14</v>
      </c>
      <c r="B21" s="693"/>
      <c r="C21" s="768"/>
      <c r="D21" s="769"/>
      <c r="E21" s="769"/>
      <c r="F21" s="769"/>
      <c r="G21" s="769"/>
      <c r="H21" s="770"/>
      <c r="I21" s="771"/>
      <c r="J21" s="772"/>
      <c r="K21" s="772"/>
      <c r="L21" s="772"/>
      <c r="M21" s="772"/>
      <c r="N21" s="772"/>
      <c r="O21" s="772"/>
      <c r="P21" s="772"/>
      <c r="Q21" s="772"/>
      <c r="R21" s="772"/>
      <c r="S21" s="772"/>
      <c r="T21" s="772"/>
      <c r="U21" s="772"/>
      <c r="V21" s="772"/>
      <c r="W21" s="772"/>
      <c r="X21" s="773"/>
      <c r="Y21" s="771"/>
      <c r="Z21" s="772"/>
      <c r="AA21" s="772"/>
      <c r="AB21" s="772"/>
      <c r="AC21" s="772"/>
      <c r="AD21" s="773"/>
      <c r="AE21" s="774"/>
      <c r="AF21" s="775"/>
      <c r="AG21" s="776"/>
      <c r="AH21" s="760"/>
      <c r="AI21" s="761"/>
    </row>
    <row r="22" spans="1:35" ht="19.899999999999999" customHeight="1" x14ac:dyDescent="0.4">
      <c r="A22" s="750">
        <v>15</v>
      </c>
      <c r="B22" s="693"/>
      <c r="C22" s="768"/>
      <c r="D22" s="769"/>
      <c r="E22" s="769"/>
      <c r="F22" s="769"/>
      <c r="G22" s="769"/>
      <c r="H22" s="770"/>
      <c r="I22" s="771"/>
      <c r="J22" s="772"/>
      <c r="K22" s="772"/>
      <c r="L22" s="772"/>
      <c r="M22" s="772"/>
      <c r="N22" s="772"/>
      <c r="O22" s="772"/>
      <c r="P22" s="772"/>
      <c r="Q22" s="772"/>
      <c r="R22" s="772"/>
      <c r="S22" s="772"/>
      <c r="T22" s="772"/>
      <c r="U22" s="772"/>
      <c r="V22" s="772"/>
      <c r="W22" s="772"/>
      <c r="X22" s="773"/>
      <c r="Y22" s="771"/>
      <c r="Z22" s="772"/>
      <c r="AA22" s="772"/>
      <c r="AB22" s="772"/>
      <c r="AC22" s="772"/>
      <c r="AD22" s="773"/>
      <c r="AE22" s="774"/>
      <c r="AF22" s="775"/>
      <c r="AG22" s="776"/>
      <c r="AH22" s="760"/>
      <c r="AI22" s="761"/>
    </row>
    <row r="23" spans="1:35" ht="19.899999999999999" customHeight="1" x14ac:dyDescent="0.4">
      <c r="A23" s="750">
        <v>16</v>
      </c>
      <c r="B23" s="693"/>
      <c r="C23" s="768"/>
      <c r="D23" s="769"/>
      <c r="E23" s="769"/>
      <c r="F23" s="769"/>
      <c r="G23" s="769"/>
      <c r="H23" s="770"/>
      <c r="I23" s="771"/>
      <c r="J23" s="772"/>
      <c r="K23" s="772"/>
      <c r="L23" s="772"/>
      <c r="M23" s="772"/>
      <c r="N23" s="772"/>
      <c r="O23" s="772"/>
      <c r="P23" s="772"/>
      <c r="Q23" s="772"/>
      <c r="R23" s="772"/>
      <c r="S23" s="772"/>
      <c r="T23" s="772"/>
      <c r="U23" s="772"/>
      <c r="V23" s="772"/>
      <c r="W23" s="772"/>
      <c r="X23" s="773"/>
      <c r="Y23" s="771"/>
      <c r="Z23" s="772"/>
      <c r="AA23" s="772"/>
      <c r="AB23" s="772"/>
      <c r="AC23" s="772"/>
      <c r="AD23" s="773"/>
      <c r="AE23" s="774"/>
      <c r="AF23" s="775"/>
      <c r="AG23" s="776"/>
      <c r="AH23" s="760"/>
      <c r="AI23" s="761"/>
    </row>
    <row r="24" spans="1:35" ht="19.899999999999999" customHeight="1" x14ac:dyDescent="0.4">
      <c r="A24" s="750">
        <v>17</v>
      </c>
      <c r="B24" s="693"/>
      <c r="C24" s="768"/>
      <c r="D24" s="769"/>
      <c r="E24" s="769"/>
      <c r="F24" s="769"/>
      <c r="G24" s="769"/>
      <c r="H24" s="770"/>
      <c r="I24" s="771"/>
      <c r="J24" s="772"/>
      <c r="K24" s="772"/>
      <c r="L24" s="772"/>
      <c r="M24" s="772"/>
      <c r="N24" s="772"/>
      <c r="O24" s="772"/>
      <c r="P24" s="772"/>
      <c r="Q24" s="772"/>
      <c r="R24" s="772"/>
      <c r="S24" s="772"/>
      <c r="T24" s="772"/>
      <c r="U24" s="772"/>
      <c r="V24" s="772"/>
      <c r="W24" s="772"/>
      <c r="X24" s="773"/>
      <c r="Y24" s="771"/>
      <c r="Z24" s="772"/>
      <c r="AA24" s="772"/>
      <c r="AB24" s="772"/>
      <c r="AC24" s="772"/>
      <c r="AD24" s="773"/>
      <c r="AE24" s="774"/>
      <c r="AF24" s="775"/>
      <c r="AG24" s="776"/>
      <c r="AH24" s="760"/>
      <c r="AI24" s="761"/>
    </row>
    <row r="25" spans="1:35" ht="19.899999999999999" customHeight="1" x14ac:dyDescent="0.4">
      <c r="A25" s="750">
        <v>14</v>
      </c>
      <c r="B25" s="693"/>
      <c r="C25" s="768"/>
      <c r="D25" s="769"/>
      <c r="E25" s="769"/>
      <c r="F25" s="769"/>
      <c r="G25" s="769"/>
      <c r="H25" s="770"/>
      <c r="I25" s="771"/>
      <c r="J25" s="772"/>
      <c r="K25" s="772"/>
      <c r="L25" s="772"/>
      <c r="M25" s="772"/>
      <c r="N25" s="772"/>
      <c r="O25" s="772"/>
      <c r="P25" s="772"/>
      <c r="Q25" s="772"/>
      <c r="R25" s="772"/>
      <c r="S25" s="772"/>
      <c r="T25" s="772"/>
      <c r="U25" s="772"/>
      <c r="V25" s="772"/>
      <c r="W25" s="772"/>
      <c r="X25" s="773"/>
      <c r="Y25" s="771"/>
      <c r="Z25" s="772"/>
      <c r="AA25" s="772"/>
      <c r="AB25" s="772"/>
      <c r="AC25" s="772"/>
      <c r="AD25" s="773"/>
      <c r="AE25" s="774"/>
      <c r="AF25" s="775"/>
      <c r="AG25" s="776"/>
      <c r="AH25" s="760"/>
      <c r="AI25" s="761"/>
    </row>
    <row r="26" spans="1:35" ht="19.899999999999999" customHeight="1" x14ac:dyDescent="0.4">
      <c r="A26" s="750">
        <v>15</v>
      </c>
      <c r="B26" s="693"/>
      <c r="C26" s="768"/>
      <c r="D26" s="769"/>
      <c r="E26" s="769"/>
      <c r="F26" s="769"/>
      <c r="G26" s="769"/>
      <c r="H26" s="770"/>
      <c r="I26" s="771"/>
      <c r="J26" s="772"/>
      <c r="K26" s="772"/>
      <c r="L26" s="772"/>
      <c r="M26" s="772"/>
      <c r="N26" s="772"/>
      <c r="O26" s="772"/>
      <c r="P26" s="772"/>
      <c r="Q26" s="772"/>
      <c r="R26" s="772"/>
      <c r="S26" s="772"/>
      <c r="T26" s="772"/>
      <c r="U26" s="772"/>
      <c r="V26" s="772"/>
      <c r="W26" s="772"/>
      <c r="X26" s="773"/>
      <c r="Y26" s="771"/>
      <c r="Z26" s="772"/>
      <c r="AA26" s="772"/>
      <c r="AB26" s="772"/>
      <c r="AC26" s="772"/>
      <c r="AD26" s="773"/>
      <c r="AE26" s="774"/>
      <c r="AF26" s="775"/>
      <c r="AG26" s="776"/>
      <c r="AH26" s="760"/>
      <c r="AI26" s="761"/>
    </row>
    <row r="27" spans="1:35" ht="19.899999999999999" customHeight="1" x14ac:dyDescent="0.4">
      <c r="A27" s="750">
        <v>16</v>
      </c>
      <c r="B27" s="693"/>
      <c r="C27" s="768"/>
      <c r="D27" s="769"/>
      <c r="E27" s="769"/>
      <c r="F27" s="769"/>
      <c r="G27" s="769"/>
      <c r="H27" s="770"/>
      <c r="I27" s="771"/>
      <c r="J27" s="772"/>
      <c r="K27" s="772"/>
      <c r="L27" s="772"/>
      <c r="M27" s="772"/>
      <c r="N27" s="772"/>
      <c r="O27" s="772"/>
      <c r="P27" s="772"/>
      <c r="Q27" s="772"/>
      <c r="R27" s="772"/>
      <c r="S27" s="772"/>
      <c r="T27" s="772"/>
      <c r="U27" s="772"/>
      <c r="V27" s="772"/>
      <c r="W27" s="772"/>
      <c r="X27" s="773"/>
      <c r="Y27" s="771"/>
      <c r="Z27" s="772"/>
      <c r="AA27" s="772"/>
      <c r="AB27" s="772"/>
      <c r="AC27" s="772"/>
      <c r="AD27" s="773"/>
      <c r="AE27" s="774"/>
      <c r="AF27" s="775"/>
      <c r="AG27" s="776"/>
      <c r="AH27" s="777"/>
      <c r="AI27" s="778"/>
    </row>
    <row r="28" spans="1:35" ht="19.899999999999999" customHeight="1" x14ac:dyDescent="0.4">
      <c r="A28" s="750">
        <v>17</v>
      </c>
      <c r="B28" s="693"/>
      <c r="C28" s="768"/>
      <c r="D28" s="769"/>
      <c r="E28" s="769"/>
      <c r="F28" s="769"/>
      <c r="G28" s="769"/>
      <c r="H28" s="770"/>
      <c r="I28" s="771"/>
      <c r="J28" s="772"/>
      <c r="K28" s="772"/>
      <c r="L28" s="772"/>
      <c r="M28" s="772"/>
      <c r="N28" s="772"/>
      <c r="O28" s="772"/>
      <c r="P28" s="772"/>
      <c r="Q28" s="772"/>
      <c r="R28" s="772"/>
      <c r="S28" s="772"/>
      <c r="T28" s="772"/>
      <c r="U28" s="772"/>
      <c r="V28" s="772"/>
      <c r="W28" s="772"/>
      <c r="X28" s="773"/>
      <c r="Y28" s="771"/>
      <c r="Z28" s="772"/>
      <c r="AA28" s="772"/>
      <c r="AB28" s="772"/>
      <c r="AC28" s="772"/>
      <c r="AD28" s="773"/>
      <c r="AE28" s="774"/>
      <c r="AF28" s="775"/>
      <c r="AG28" s="776"/>
      <c r="AH28" s="777"/>
      <c r="AI28" s="778"/>
    </row>
    <row r="29" spans="1:35" ht="19.899999999999999" customHeight="1" x14ac:dyDescent="0.4">
      <c r="A29" s="750">
        <v>18</v>
      </c>
      <c r="B29" s="693"/>
      <c r="C29" s="768"/>
      <c r="D29" s="769"/>
      <c r="E29" s="769"/>
      <c r="F29" s="769"/>
      <c r="G29" s="769"/>
      <c r="H29" s="770"/>
      <c r="I29" s="771"/>
      <c r="J29" s="772"/>
      <c r="K29" s="772"/>
      <c r="L29" s="772"/>
      <c r="M29" s="772"/>
      <c r="N29" s="772"/>
      <c r="O29" s="772"/>
      <c r="P29" s="772"/>
      <c r="Q29" s="772"/>
      <c r="R29" s="772"/>
      <c r="S29" s="772"/>
      <c r="T29" s="772"/>
      <c r="U29" s="772"/>
      <c r="V29" s="772"/>
      <c r="W29" s="772"/>
      <c r="X29" s="773"/>
      <c r="Y29" s="771"/>
      <c r="Z29" s="772"/>
      <c r="AA29" s="772"/>
      <c r="AB29" s="772"/>
      <c r="AC29" s="772"/>
      <c r="AD29" s="773"/>
      <c r="AE29" s="774"/>
      <c r="AF29" s="775"/>
      <c r="AG29" s="776"/>
      <c r="AH29" s="777"/>
      <c r="AI29" s="778"/>
    </row>
    <row r="30" spans="1:35" ht="19.899999999999999" customHeight="1" x14ac:dyDescent="0.4">
      <c r="A30" s="750">
        <v>19</v>
      </c>
      <c r="B30" s="693"/>
      <c r="C30" s="768"/>
      <c r="D30" s="769"/>
      <c r="E30" s="769"/>
      <c r="F30" s="769"/>
      <c r="G30" s="769"/>
      <c r="H30" s="770"/>
      <c r="I30" s="771"/>
      <c r="J30" s="772"/>
      <c r="K30" s="772"/>
      <c r="L30" s="772"/>
      <c r="M30" s="772"/>
      <c r="N30" s="772"/>
      <c r="O30" s="772"/>
      <c r="P30" s="772"/>
      <c r="Q30" s="772"/>
      <c r="R30" s="772"/>
      <c r="S30" s="772"/>
      <c r="T30" s="772"/>
      <c r="U30" s="772"/>
      <c r="V30" s="772"/>
      <c r="W30" s="772"/>
      <c r="X30" s="773"/>
      <c r="Y30" s="771"/>
      <c r="Z30" s="772"/>
      <c r="AA30" s="772"/>
      <c r="AB30" s="772"/>
      <c r="AC30" s="772"/>
      <c r="AD30" s="773"/>
      <c r="AE30" s="774"/>
      <c r="AF30" s="775"/>
      <c r="AG30" s="776"/>
      <c r="AH30" s="777"/>
      <c r="AI30" s="778"/>
    </row>
    <row r="31" spans="1:35" ht="19.899999999999999" customHeight="1" x14ac:dyDescent="0.4">
      <c r="A31" s="750">
        <v>20</v>
      </c>
      <c r="B31" s="693"/>
      <c r="C31" s="768"/>
      <c r="D31" s="769"/>
      <c r="E31" s="769"/>
      <c r="F31" s="769"/>
      <c r="G31" s="769"/>
      <c r="H31" s="770"/>
      <c r="I31" s="771"/>
      <c r="J31" s="772"/>
      <c r="K31" s="772"/>
      <c r="L31" s="772"/>
      <c r="M31" s="772"/>
      <c r="N31" s="772"/>
      <c r="O31" s="772"/>
      <c r="P31" s="772"/>
      <c r="Q31" s="772"/>
      <c r="R31" s="772"/>
      <c r="S31" s="772"/>
      <c r="T31" s="772"/>
      <c r="U31" s="772"/>
      <c r="V31" s="772"/>
      <c r="W31" s="772"/>
      <c r="X31" s="773"/>
      <c r="Y31" s="771"/>
      <c r="Z31" s="772"/>
      <c r="AA31" s="772"/>
      <c r="AB31" s="772"/>
      <c r="AC31" s="772"/>
      <c r="AD31" s="773"/>
      <c r="AE31" s="774"/>
      <c r="AF31" s="775"/>
      <c r="AG31" s="776"/>
      <c r="AH31" s="777"/>
      <c r="AI31" s="778"/>
    </row>
    <row r="32" spans="1:35" ht="19.899999999999999" customHeight="1" x14ac:dyDescent="0.4">
      <c r="A32" s="750">
        <v>21</v>
      </c>
      <c r="B32" s="693"/>
      <c r="C32" s="768"/>
      <c r="D32" s="769"/>
      <c r="E32" s="769"/>
      <c r="F32" s="769"/>
      <c r="G32" s="769"/>
      <c r="H32" s="770"/>
      <c r="I32" s="771"/>
      <c r="J32" s="772"/>
      <c r="K32" s="772"/>
      <c r="L32" s="772"/>
      <c r="M32" s="772"/>
      <c r="N32" s="772"/>
      <c r="O32" s="772"/>
      <c r="P32" s="772"/>
      <c r="Q32" s="772"/>
      <c r="R32" s="772"/>
      <c r="S32" s="772"/>
      <c r="T32" s="772"/>
      <c r="U32" s="772"/>
      <c r="V32" s="772"/>
      <c r="W32" s="772"/>
      <c r="X32" s="773"/>
      <c r="Y32" s="771"/>
      <c r="Z32" s="772"/>
      <c r="AA32" s="772"/>
      <c r="AB32" s="772"/>
      <c r="AC32" s="772"/>
      <c r="AD32" s="773"/>
      <c r="AE32" s="774"/>
      <c r="AF32" s="775"/>
      <c r="AG32" s="776"/>
      <c r="AH32" s="777"/>
      <c r="AI32" s="778"/>
    </row>
    <row r="33" spans="1:37" ht="19.899999999999999" customHeight="1" x14ac:dyDescent="0.4">
      <c r="A33" s="750">
        <v>22</v>
      </c>
      <c r="B33" s="693"/>
      <c r="C33" s="768"/>
      <c r="D33" s="769"/>
      <c r="E33" s="769"/>
      <c r="F33" s="769"/>
      <c r="G33" s="769"/>
      <c r="H33" s="770"/>
      <c r="I33" s="771"/>
      <c r="J33" s="772"/>
      <c r="K33" s="772"/>
      <c r="L33" s="772"/>
      <c r="M33" s="772"/>
      <c r="N33" s="772"/>
      <c r="O33" s="772"/>
      <c r="P33" s="772"/>
      <c r="Q33" s="772"/>
      <c r="R33" s="772"/>
      <c r="S33" s="772"/>
      <c r="T33" s="772"/>
      <c r="U33" s="772"/>
      <c r="V33" s="772"/>
      <c r="W33" s="772"/>
      <c r="X33" s="773"/>
      <c r="Y33" s="771"/>
      <c r="Z33" s="772"/>
      <c r="AA33" s="772"/>
      <c r="AB33" s="772"/>
      <c r="AC33" s="772"/>
      <c r="AD33" s="773"/>
      <c r="AE33" s="774"/>
      <c r="AF33" s="775"/>
      <c r="AG33" s="776"/>
      <c r="AH33" s="777"/>
      <c r="AI33" s="778"/>
    </row>
    <row r="34" spans="1:37" ht="19.899999999999999" customHeight="1" x14ac:dyDescent="0.4">
      <c r="A34" s="750">
        <v>23</v>
      </c>
      <c r="B34" s="693"/>
      <c r="C34" s="768"/>
      <c r="D34" s="769"/>
      <c r="E34" s="769"/>
      <c r="F34" s="769"/>
      <c r="G34" s="769"/>
      <c r="H34" s="770"/>
      <c r="I34" s="771"/>
      <c r="J34" s="772"/>
      <c r="K34" s="772"/>
      <c r="L34" s="772"/>
      <c r="M34" s="772"/>
      <c r="N34" s="772"/>
      <c r="O34" s="772"/>
      <c r="P34" s="772"/>
      <c r="Q34" s="772"/>
      <c r="R34" s="772"/>
      <c r="S34" s="772"/>
      <c r="T34" s="772"/>
      <c r="U34" s="772"/>
      <c r="V34" s="772"/>
      <c r="W34" s="772"/>
      <c r="X34" s="773"/>
      <c r="Y34" s="771"/>
      <c r="Z34" s="772"/>
      <c r="AA34" s="772"/>
      <c r="AB34" s="772"/>
      <c r="AC34" s="772"/>
      <c r="AD34" s="773"/>
      <c r="AE34" s="774"/>
      <c r="AF34" s="775"/>
      <c r="AG34" s="776"/>
      <c r="AH34" s="777"/>
      <c r="AI34" s="778"/>
    </row>
    <row r="35" spans="1:37" ht="19.899999999999999" customHeight="1" x14ac:dyDescent="0.4">
      <c r="A35" s="750">
        <v>24</v>
      </c>
      <c r="B35" s="693"/>
      <c r="C35" s="768"/>
      <c r="D35" s="769"/>
      <c r="E35" s="769"/>
      <c r="F35" s="769"/>
      <c r="G35" s="769"/>
      <c r="H35" s="770"/>
      <c r="I35" s="771"/>
      <c r="J35" s="772"/>
      <c r="K35" s="772"/>
      <c r="L35" s="772"/>
      <c r="M35" s="772"/>
      <c r="N35" s="772"/>
      <c r="O35" s="772"/>
      <c r="P35" s="772"/>
      <c r="Q35" s="772"/>
      <c r="R35" s="772"/>
      <c r="S35" s="772"/>
      <c r="T35" s="772"/>
      <c r="U35" s="772"/>
      <c r="V35" s="772"/>
      <c r="W35" s="772"/>
      <c r="X35" s="773"/>
      <c r="Y35" s="771"/>
      <c r="Z35" s="772"/>
      <c r="AA35" s="772"/>
      <c r="AB35" s="772"/>
      <c r="AC35" s="772"/>
      <c r="AD35" s="773"/>
      <c r="AE35" s="774"/>
      <c r="AF35" s="775"/>
      <c r="AG35" s="776"/>
      <c r="AH35" s="777"/>
      <c r="AI35" s="778"/>
    </row>
    <row r="36" spans="1:37" ht="19.899999999999999" customHeight="1" x14ac:dyDescent="0.4">
      <c r="A36" s="750">
        <v>25</v>
      </c>
      <c r="B36" s="693"/>
      <c r="C36" s="768"/>
      <c r="D36" s="769"/>
      <c r="E36" s="769"/>
      <c r="F36" s="769"/>
      <c r="G36" s="769"/>
      <c r="H36" s="770"/>
      <c r="I36" s="771"/>
      <c r="J36" s="772"/>
      <c r="K36" s="772"/>
      <c r="L36" s="772"/>
      <c r="M36" s="772"/>
      <c r="N36" s="772"/>
      <c r="O36" s="772"/>
      <c r="P36" s="772"/>
      <c r="Q36" s="772"/>
      <c r="R36" s="772"/>
      <c r="S36" s="772"/>
      <c r="T36" s="772"/>
      <c r="U36" s="772"/>
      <c r="V36" s="772"/>
      <c r="W36" s="772"/>
      <c r="X36" s="773"/>
      <c r="Y36" s="771"/>
      <c r="Z36" s="772"/>
      <c r="AA36" s="772"/>
      <c r="AB36" s="772"/>
      <c r="AC36" s="772"/>
      <c r="AD36" s="773"/>
      <c r="AE36" s="774"/>
      <c r="AF36" s="775"/>
      <c r="AG36" s="776"/>
      <c r="AH36" s="777"/>
      <c r="AI36" s="778"/>
    </row>
    <row r="37" spans="1:37" ht="19.899999999999999" customHeight="1" x14ac:dyDescent="0.4">
      <c r="AA37" s="779" t="s">
        <v>21</v>
      </c>
      <c r="AB37" s="779"/>
      <c r="AC37" s="779"/>
      <c r="AD37" s="780"/>
      <c r="AE37" s="781">
        <f>IF(SUM(AE9:AG36)&lt;&gt;0,SUM(AE9:AG36),"")</f>
        <v>250</v>
      </c>
      <c r="AF37" s="782"/>
      <c r="AG37" s="783"/>
      <c r="AH37" s="18"/>
      <c r="AI37" s="18"/>
    </row>
    <row r="38" spans="1:37" ht="16.5" customHeight="1" x14ac:dyDescent="0.4">
      <c r="A38" s="19" t="s">
        <v>48</v>
      </c>
      <c r="B38" s="18"/>
      <c r="C38" s="18"/>
      <c r="D38" s="18"/>
      <c r="E38" s="18"/>
      <c r="F38" s="19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1:37" ht="16.5" customHeight="1" x14ac:dyDescent="0.4">
      <c r="A39" s="14"/>
      <c r="B39" s="784" t="s">
        <v>257</v>
      </c>
      <c r="C39" s="784"/>
      <c r="D39" s="784"/>
      <c r="E39" s="784"/>
      <c r="F39" s="784"/>
      <c r="G39" s="784"/>
      <c r="H39" s="784"/>
      <c r="I39" s="784"/>
      <c r="J39" s="784"/>
      <c r="K39" s="784"/>
      <c r="L39" s="784"/>
      <c r="M39" s="784"/>
      <c r="N39" s="784"/>
      <c r="O39" s="784"/>
      <c r="P39" s="784"/>
      <c r="Q39" s="784"/>
      <c r="R39" s="784"/>
      <c r="S39" s="784"/>
      <c r="T39" s="784"/>
      <c r="U39" s="784"/>
      <c r="V39" s="784"/>
      <c r="W39" s="784"/>
      <c r="X39" s="784"/>
      <c r="Y39" s="784"/>
      <c r="Z39" s="784"/>
      <c r="AA39" s="784"/>
      <c r="AB39" s="784"/>
      <c r="AC39" s="784"/>
      <c r="AD39" s="784"/>
      <c r="AE39" s="784"/>
      <c r="AF39" s="784"/>
      <c r="AG39" s="784"/>
      <c r="AH39" s="784"/>
      <c r="AI39" s="784"/>
      <c r="AJ39" s="784"/>
      <c r="AK39" s="784"/>
    </row>
    <row r="40" spans="1:37" ht="16.5" customHeight="1" x14ac:dyDescent="0.4"/>
    <row r="41" spans="1:37" ht="16.5" customHeight="1" x14ac:dyDescent="0.4"/>
    <row r="42" spans="1:37" ht="16.5" customHeight="1" x14ac:dyDescent="0.4"/>
    <row r="43" spans="1:37" ht="16.5" customHeight="1" x14ac:dyDescent="0.4"/>
    <row r="44" spans="1:37" ht="16.5" customHeight="1" x14ac:dyDescent="0.4"/>
    <row r="45" spans="1:37" ht="16.5" customHeight="1" x14ac:dyDescent="0.4"/>
    <row r="46" spans="1:37" ht="16.5" customHeight="1" x14ac:dyDescent="0.4"/>
    <row r="47" spans="1:37" ht="16.5" customHeight="1" x14ac:dyDescent="0.4"/>
    <row r="48" spans="1:37" ht="16.5" customHeight="1" x14ac:dyDescent="0.4"/>
    <row r="49" ht="16.5" customHeight="1" x14ac:dyDescent="0.4"/>
    <row r="50" ht="16.5" customHeight="1" x14ac:dyDescent="0.4"/>
    <row r="51" ht="16.5" customHeight="1" x14ac:dyDescent="0.4"/>
    <row r="52" ht="16.149999999999999" customHeight="1" x14ac:dyDescent="0.4"/>
  </sheetData>
  <mergeCells count="180">
    <mergeCell ref="AA37:AD37"/>
    <mergeCell ref="AE37:AG37"/>
    <mergeCell ref="B39:AK39"/>
    <mergeCell ref="A36:B36"/>
    <mergeCell ref="C36:H36"/>
    <mergeCell ref="I36:X36"/>
    <mergeCell ref="Y36:AD36"/>
    <mergeCell ref="AE36:AG36"/>
    <mergeCell ref="AH36:AI36"/>
    <mergeCell ref="A35:B35"/>
    <mergeCell ref="C35:H35"/>
    <mergeCell ref="I35:X35"/>
    <mergeCell ref="Y35:AD35"/>
    <mergeCell ref="AE35:AG35"/>
    <mergeCell ref="AH35:AI35"/>
    <mergeCell ref="A34:B34"/>
    <mergeCell ref="C34:H34"/>
    <mergeCell ref="I34:X34"/>
    <mergeCell ref="Y34:AD34"/>
    <mergeCell ref="AE34:AG34"/>
    <mergeCell ref="AH34:AI34"/>
    <mergeCell ref="A33:B33"/>
    <mergeCell ref="C33:H33"/>
    <mergeCell ref="I33:X33"/>
    <mergeCell ref="Y33:AD33"/>
    <mergeCell ref="AE33:AG33"/>
    <mergeCell ref="AH33:AI33"/>
    <mergeCell ref="A32:B32"/>
    <mergeCell ref="C32:H32"/>
    <mergeCell ref="I32:X32"/>
    <mergeCell ref="Y32:AD32"/>
    <mergeCell ref="AE32:AG32"/>
    <mergeCell ref="AH32:AI32"/>
    <mergeCell ref="A31:B31"/>
    <mergeCell ref="C31:H31"/>
    <mergeCell ref="I31:X31"/>
    <mergeCell ref="Y31:AD31"/>
    <mergeCell ref="AE31:AG31"/>
    <mergeCell ref="AH31:AI31"/>
    <mergeCell ref="A30:B30"/>
    <mergeCell ref="C30:H30"/>
    <mergeCell ref="I30:X30"/>
    <mergeCell ref="Y30:AD30"/>
    <mergeCell ref="AE30:AG30"/>
    <mergeCell ref="AH30:AI30"/>
    <mergeCell ref="A29:B29"/>
    <mergeCell ref="C29:H29"/>
    <mergeCell ref="I29:X29"/>
    <mergeCell ref="Y29:AD29"/>
    <mergeCell ref="AE29:AG29"/>
    <mergeCell ref="AH29:AI29"/>
    <mergeCell ref="A28:B28"/>
    <mergeCell ref="C28:H28"/>
    <mergeCell ref="I28:X28"/>
    <mergeCell ref="Y28:AD28"/>
    <mergeCell ref="AE28:AG28"/>
    <mergeCell ref="AH28:AI28"/>
    <mergeCell ref="A27:B27"/>
    <mergeCell ref="C27:H27"/>
    <mergeCell ref="I27:X27"/>
    <mergeCell ref="Y27:AD27"/>
    <mergeCell ref="AE27:AG27"/>
    <mergeCell ref="AH27:AI27"/>
    <mergeCell ref="A26:B26"/>
    <mergeCell ref="C26:H26"/>
    <mergeCell ref="I26:X26"/>
    <mergeCell ref="Y26:AD26"/>
    <mergeCell ref="AE26:AG26"/>
    <mergeCell ref="AH26:AI26"/>
    <mergeCell ref="A25:B25"/>
    <mergeCell ref="C25:H25"/>
    <mergeCell ref="I25:X25"/>
    <mergeCell ref="Y25:AD25"/>
    <mergeCell ref="AE25:AG25"/>
    <mergeCell ref="AH25:AI25"/>
    <mergeCell ref="A24:B24"/>
    <mergeCell ref="C24:H24"/>
    <mergeCell ref="I24:X24"/>
    <mergeCell ref="Y24:AD24"/>
    <mergeCell ref="AE24:AG24"/>
    <mergeCell ref="AH24:AI24"/>
    <mergeCell ref="A23:B23"/>
    <mergeCell ref="C23:H23"/>
    <mergeCell ref="I23:X23"/>
    <mergeCell ref="Y23:AD23"/>
    <mergeCell ref="AE23:AG23"/>
    <mergeCell ref="AH23:AI23"/>
    <mergeCell ref="A22:B22"/>
    <mergeCell ref="C22:H22"/>
    <mergeCell ref="I22:X22"/>
    <mergeCell ref="Y22:AD22"/>
    <mergeCell ref="AE22:AG22"/>
    <mergeCell ref="AH22:AI22"/>
    <mergeCell ref="A21:B21"/>
    <mergeCell ref="C21:H21"/>
    <mergeCell ref="I21:X21"/>
    <mergeCell ref="Y21:AD21"/>
    <mergeCell ref="AE21:AG21"/>
    <mergeCell ref="AH21:AI21"/>
    <mergeCell ref="A20:B20"/>
    <mergeCell ref="C20:H20"/>
    <mergeCell ref="I20:X20"/>
    <mergeCell ref="Y20:AD20"/>
    <mergeCell ref="AE20:AG20"/>
    <mergeCell ref="AH20:AI20"/>
    <mergeCell ref="A19:B19"/>
    <mergeCell ref="C19:H19"/>
    <mergeCell ref="I19:X19"/>
    <mergeCell ref="Y19:AD19"/>
    <mergeCell ref="AE19:AG19"/>
    <mergeCell ref="AH19:AI19"/>
    <mergeCell ref="A18:B18"/>
    <mergeCell ref="C18:H18"/>
    <mergeCell ref="I18:X18"/>
    <mergeCell ref="Y18:AD18"/>
    <mergeCell ref="AE18:AG18"/>
    <mergeCell ref="AH18:AI18"/>
    <mergeCell ref="A17:B17"/>
    <mergeCell ref="C17:H17"/>
    <mergeCell ref="I17:X17"/>
    <mergeCell ref="Y17:AD17"/>
    <mergeCell ref="AE17:AG17"/>
    <mergeCell ref="AH17:AI17"/>
    <mergeCell ref="A16:B16"/>
    <mergeCell ref="C16:H16"/>
    <mergeCell ref="I16:X16"/>
    <mergeCell ref="Y16:AD16"/>
    <mergeCell ref="AE16:AG16"/>
    <mergeCell ref="AH16:AI16"/>
    <mergeCell ref="A15:B15"/>
    <mergeCell ref="C15:H15"/>
    <mergeCell ref="I15:X15"/>
    <mergeCell ref="Y15:AD15"/>
    <mergeCell ref="AE15:AG15"/>
    <mergeCell ref="AH15:AI15"/>
    <mergeCell ref="A14:B14"/>
    <mergeCell ref="C14:H14"/>
    <mergeCell ref="I14:X14"/>
    <mergeCell ref="Y14:AD14"/>
    <mergeCell ref="AE14:AG14"/>
    <mergeCell ref="AH14:AI14"/>
    <mergeCell ref="A13:B13"/>
    <mergeCell ref="C13:H13"/>
    <mergeCell ref="I13:X13"/>
    <mergeCell ref="Y13:AD13"/>
    <mergeCell ref="AE13:AG13"/>
    <mergeCell ref="AH13:AI13"/>
    <mergeCell ref="A12:B12"/>
    <mergeCell ref="C12:H12"/>
    <mergeCell ref="I12:X12"/>
    <mergeCell ref="Y12:AD12"/>
    <mergeCell ref="AE12:AG12"/>
    <mergeCell ref="AH12:AI12"/>
    <mergeCell ref="A11:B11"/>
    <mergeCell ref="C11:H11"/>
    <mergeCell ref="I11:X11"/>
    <mergeCell ref="Y11:AD11"/>
    <mergeCell ref="AE11:AG11"/>
    <mergeCell ref="AH11:AI11"/>
    <mergeCell ref="A10:B10"/>
    <mergeCell ref="C10:H10"/>
    <mergeCell ref="I10:X10"/>
    <mergeCell ref="Y10:AD10"/>
    <mergeCell ref="AE10:AG10"/>
    <mergeCell ref="AH10:AI10"/>
    <mergeCell ref="A9:B9"/>
    <mergeCell ref="C9:H9"/>
    <mergeCell ref="I9:X9"/>
    <mergeCell ref="Y9:AD9"/>
    <mergeCell ref="AE9:AG9"/>
    <mergeCell ref="AH9:AI9"/>
    <mergeCell ref="A3:AK3"/>
    <mergeCell ref="A5:G5"/>
    <mergeCell ref="H5:AK5"/>
    <mergeCell ref="A8:B8"/>
    <mergeCell ref="C8:H8"/>
    <mergeCell ref="I8:X8"/>
    <mergeCell ref="Y8:AD8"/>
    <mergeCell ref="AE8:AG8"/>
    <mergeCell ref="AH8:AI8"/>
  </mergeCells>
  <phoneticPr fontId="2"/>
  <conditionalFormatting sqref="H5:AK5">
    <cfRule type="containsBlanks" dxfId="24" priority="2">
      <formula>LEN(TRIM(H5))=0</formula>
    </cfRule>
    <cfRule type="containsBlanks" dxfId="23" priority="4">
      <formula>LEN(TRIM(H5))=0</formula>
    </cfRule>
  </conditionalFormatting>
  <dataValidations count="2">
    <dataValidation type="list" allowBlank="1" showInputMessage="1" sqref="Y14:AD36" xr:uid="{94A58453-C807-4FAE-AB5D-63D6F6EC95D7}">
      <formula1>$AQ$1:$AQ$16</formula1>
    </dataValidation>
    <dataValidation type="list" allowBlank="1" showInputMessage="1" sqref="Y9:AD13" xr:uid="{79D08C61-A833-4A5C-848B-F63BDE628E30}">
      <formula1>$AQ$1:$AQ$19</formula1>
    </dataValidation>
  </dataValidations>
  <pageMargins left="0.59055118110236227" right="0.62992125984251968" top="0.39370078740157483" bottom="0.39370078740157483" header="0.39370078740157483" footer="0.19685039370078741"/>
  <pageSetup paperSize="9" scale="96" fitToHeight="0" orientation="portrait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C9294-372D-49CB-88AA-CD9E93041577}">
  <sheetPr>
    <tabColor theme="7" tint="0.59999389629810485"/>
    <pageSetUpPr fitToPage="1"/>
  </sheetPr>
  <dimension ref="A1:AK39"/>
  <sheetViews>
    <sheetView zoomScale="115" zoomScaleNormal="115" workbookViewId="0">
      <selection activeCell="H7" sqref="H7:AK7"/>
    </sheetView>
  </sheetViews>
  <sheetFormatPr defaultColWidth="8.75" defaultRowHeight="12" x14ac:dyDescent="0.4"/>
  <cols>
    <col min="1" max="1" width="3.75" style="2" customWidth="1"/>
    <col min="2" max="2" width="0.25" style="2" customWidth="1"/>
    <col min="3" max="30" width="2.25" style="2" customWidth="1"/>
    <col min="31" max="31" width="6.25" style="3" customWidth="1"/>
    <col min="32" max="33" width="0.25" style="2" customWidth="1"/>
    <col min="34" max="34" width="5.75" style="2" customWidth="1"/>
    <col min="35" max="35" width="0.625" style="2" customWidth="1"/>
    <col min="36" max="37" width="2.25" style="2" customWidth="1"/>
    <col min="38" max="38" width="8.75" style="2"/>
    <col min="39" max="39" width="12.25" style="2" customWidth="1"/>
    <col min="40" max="16384" width="8.75" style="2"/>
  </cols>
  <sheetData>
    <row r="1" spans="1:37" ht="19.149999999999999" customHeight="1" x14ac:dyDescent="0.4">
      <c r="A1" s="1" t="s">
        <v>49</v>
      </c>
    </row>
    <row r="2" spans="1:37" ht="12" customHeight="1" x14ac:dyDescent="0.4"/>
    <row r="3" spans="1:37" ht="27" customHeight="1" x14ac:dyDescent="0.4">
      <c r="A3" s="732" t="s">
        <v>50</v>
      </c>
      <c r="B3" s="732"/>
      <c r="C3" s="732"/>
      <c r="D3" s="732"/>
      <c r="E3" s="732"/>
      <c r="F3" s="732"/>
      <c r="G3" s="732"/>
      <c r="H3" s="732"/>
      <c r="I3" s="732"/>
      <c r="J3" s="732"/>
      <c r="K3" s="732"/>
      <c r="L3" s="732"/>
      <c r="M3" s="732"/>
      <c r="N3" s="732"/>
      <c r="O3" s="732"/>
      <c r="P3" s="732"/>
      <c r="Q3" s="732"/>
      <c r="R3" s="732"/>
      <c r="S3" s="732"/>
      <c r="T3" s="732"/>
      <c r="U3" s="732"/>
      <c r="V3" s="732"/>
      <c r="W3" s="732"/>
      <c r="X3" s="732"/>
      <c r="Y3" s="732"/>
      <c r="Z3" s="732"/>
      <c r="AA3" s="732"/>
      <c r="AB3" s="732"/>
      <c r="AC3" s="732"/>
      <c r="AD3" s="732"/>
      <c r="AE3" s="732"/>
      <c r="AF3" s="732"/>
      <c r="AG3" s="732"/>
      <c r="AH3" s="732"/>
      <c r="AI3" s="732"/>
      <c r="AJ3" s="732"/>
      <c r="AK3" s="732"/>
    </row>
    <row r="4" spans="1:37" ht="11.45" customHeight="1" x14ac:dyDescent="0.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 ht="30" customHeight="1" x14ac:dyDescent="0.4">
      <c r="A5" s="786" t="s">
        <v>3</v>
      </c>
      <c r="B5" s="786"/>
      <c r="C5" s="786"/>
      <c r="D5" s="786"/>
      <c r="E5" s="786"/>
      <c r="F5" s="786"/>
      <c r="G5" s="786"/>
      <c r="H5" s="787" t="str">
        <f>'1申請書 (入力例)'!H6</f>
        <v>キビタン安心米生産部会</v>
      </c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  <c r="W5" s="787"/>
      <c r="X5" s="787"/>
      <c r="Y5" s="787"/>
      <c r="Z5" s="787"/>
      <c r="AA5" s="787"/>
      <c r="AB5" s="787"/>
      <c r="AC5" s="787"/>
      <c r="AD5" s="787"/>
      <c r="AE5" s="787"/>
      <c r="AF5" s="787"/>
      <c r="AG5" s="787"/>
      <c r="AH5" s="787"/>
      <c r="AI5" s="787"/>
      <c r="AJ5" s="787"/>
      <c r="AK5" s="787"/>
    </row>
    <row r="6" spans="1:37" ht="11.45" customHeight="1" x14ac:dyDescent="0.4">
      <c r="A6" s="20"/>
      <c r="B6" s="21"/>
      <c r="C6" s="21"/>
      <c r="D6" s="21"/>
      <c r="E6" s="21"/>
      <c r="F6" s="21"/>
      <c r="G6" s="21"/>
    </row>
    <row r="7" spans="1:37" ht="25.9" customHeight="1" x14ac:dyDescent="0.4">
      <c r="A7" s="786" t="s">
        <v>51</v>
      </c>
      <c r="B7" s="786"/>
      <c r="C7" s="786"/>
      <c r="D7" s="786"/>
      <c r="E7" s="786"/>
      <c r="F7" s="786"/>
      <c r="G7" s="786"/>
      <c r="H7" s="788" t="s">
        <v>56</v>
      </c>
      <c r="I7" s="788"/>
      <c r="J7" s="788"/>
      <c r="K7" s="788"/>
      <c r="L7" s="788"/>
      <c r="M7" s="788"/>
      <c r="N7" s="788"/>
      <c r="O7" s="788"/>
      <c r="P7" s="788"/>
      <c r="Q7" s="788"/>
      <c r="R7" s="788"/>
      <c r="S7" s="788"/>
      <c r="T7" s="788"/>
      <c r="U7" s="788"/>
      <c r="V7" s="788"/>
      <c r="W7" s="788"/>
      <c r="X7" s="788"/>
      <c r="Y7" s="788"/>
      <c r="Z7" s="788"/>
      <c r="AA7" s="788"/>
      <c r="AB7" s="788"/>
      <c r="AC7" s="788"/>
      <c r="AD7" s="788"/>
      <c r="AE7" s="788"/>
      <c r="AF7" s="788"/>
      <c r="AG7" s="788"/>
      <c r="AH7" s="788"/>
      <c r="AI7" s="788"/>
      <c r="AJ7" s="788"/>
      <c r="AK7" s="788"/>
    </row>
    <row r="8" spans="1:37" ht="7.15" customHeight="1" thickBot="1" x14ac:dyDescent="0.45"/>
    <row r="9" spans="1:37" ht="16.5" customHeight="1" x14ac:dyDescent="0.4">
      <c r="A9" s="789"/>
      <c r="B9" s="790"/>
      <c r="C9" s="790"/>
      <c r="D9" s="790"/>
      <c r="E9" s="790"/>
      <c r="F9" s="790"/>
      <c r="G9" s="790"/>
      <c r="H9" s="790"/>
      <c r="I9" s="790"/>
      <c r="J9" s="790"/>
      <c r="K9" s="790"/>
      <c r="L9" s="790"/>
      <c r="M9" s="790"/>
      <c r="N9" s="790"/>
      <c r="O9" s="790"/>
      <c r="P9" s="790"/>
      <c r="Q9" s="790"/>
      <c r="R9" s="790"/>
      <c r="S9" s="790"/>
      <c r="T9" s="790"/>
      <c r="U9" s="790"/>
      <c r="V9" s="790"/>
      <c r="W9" s="790"/>
      <c r="X9" s="790"/>
      <c r="Y9" s="790"/>
      <c r="Z9" s="790"/>
      <c r="AA9" s="790"/>
      <c r="AB9" s="790"/>
      <c r="AC9" s="790"/>
      <c r="AD9" s="790"/>
      <c r="AE9" s="790"/>
      <c r="AF9" s="790"/>
      <c r="AG9" s="790"/>
      <c r="AH9" s="790"/>
      <c r="AI9" s="790"/>
      <c r="AJ9" s="790"/>
      <c r="AK9" s="791"/>
    </row>
    <row r="10" spans="1:37" ht="16.5" customHeight="1" x14ac:dyDescent="0.4">
      <c r="A10" s="792"/>
      <c r="B10" s="694"/>
      <c r="C10" s="694"/>
      <c r="D10" s="694"/>
      <c r="E10" s="694"/>
      <c r="F10" s="694"/>
      <c r="G10" s="694"/>
      <c r="H10" s="694"/>
      <c r="I10" s="694"/>
      <c r="J10" s="694"/>
      <c r="K10" s="694"/>
      <c r="L10" s="694"/>
      <c r="M10" s="694"/>
      <c r="N10" s="694"/>
      <c r="O10" s="694"/>
      <c r="P10" s="694"/>
      <c r="Q10" s="694"/>
      <c r="R10" s="694"/>
      <c r="S10" s="694"/>
      <c r="T10" s="694"/>
      <c r="U10" s="694"/>
      <c r="V10" s="694"/>
      <c r="W10" s="694"/>
      <c r="X10" s="694"/>
      <c r="Y10" s="694"/>
      <c r="Z10" s="694"/>
      <c r="AA10" s="694"/>
      <c r="AB10" s="694"/>
      <c r="AC10" s="694"/>
      <c r="AD10" s="694"/>
      <c r="AE10" s="694"/>
      <c r="AF10" s="694"/>
      <c r="AG10" s="694"/>
      <c r="AH10" s="694"/>
      <c r="AI10" s="694"/>
      <c r="AJ10" s="694"/>
      <c r="AK10" s="793"/>
    </row>
    <row r="11" spans="1:37" ht="16.5" customHeight="1" x14ac:dyDescent="0.4">
      <c r="A11" s="792"/>
      <c r="B11" s="694"/>
      <c r="C11" s="694"/>
      <c r="D11" s="694"/>
      <c r="E11" s="694"/>
      <c r="F11" s="694"/>
      <c r="G11" s="694"/>
      <c r="H11" s="694"/>
      <c r="I11" s="694"/>
      <c r="J11" s="694"/>
      <c r="K11" s="694"/>
      <c r="L11" s="694"/>
      <c r="M11" s="694"/>
      <c r="N11" s="694"/>
      <c r="O11" s="694"/>
      <c r="P11" s="694"/>
      <c r="Q11" s="694"/>
      <c r="R11" s="694"/>
      <c r="S11" s="694"/>
      <c r="T11" s="694"/>
      <c r="U11" s="694"/>
      <c r="V11" s="694"/>
      <c r="W11" s="694"/>
      <c r="X11" s="694"/>
      <c r="Y11" s="694"/>
      <c r="Z11" s="694"/>
      <c r="AA11" s="694"/>
      <c r="AB11" s="694"/>
      <c r="AC11" s="694"/>
      <c r="AD11" s="694"/>
      <c r="AE11" s="694"/>
      <c r="AF11" s="694"/>
      <c r="AG11" s="694"/>
      <c r="AH11" s="694"/>
      <c r="AI11" s="694"/>
      <c r="AJ11" s="694"/>
      <c r="AK11" s="793"/>
    </row>
    <row r="12" spans="1:37" ht="16.5" customHeight="1" x14ac:dyDescent="0.4">
      <c r="A12" s="792"/>
      <c r="B12" s="694"/>
      <c r="C12" s="694"/>
      <c r="D12" s="694"/>
      <c r="E12" s="694"/>
      <c r="F12" s="694"/>
      <c r="G12" s="694"/>
      <c r="H12" s="694"/>
      <c r="I12" s="694"/>
      <c r="J12" s="694"/>
      <c r="K12" s="694"/>
      <c r="L12" s="694"/>
      <c r="M12" s="694"/>
      <c r="N12" s="694"/>
      <c r="O12" s="694"/>
      <c r="P12" s="694"/>
      <c r="Q12" s="694"/>
      <c r="R12" s="694"/>
      <c r="S12" s="694"/>
      <c r="T12" s="694"/>
      <c r="U12" s="694"/>
      <c r="V12" s="694"/>
      <c r="W12" s="694"/>
      <c r="X12" s="694"/>
      <c r="Y12" s="694"/>
      <c r="Z12" s="694"/>
      <c r="AA12" s="694"/>
      <c r="AB12" s="694"/>
      <c r="AC12" s="694"/>
      <c r="AD12" s="694"/>
      <c r="AE12" s="694"/>
      <c r="AF12" s="694"/>
      <c r="AG12" s="694"/>
      <c r="AH12" s="694"/>
      <c r="AI12" s="694"/>
      <c r="AJ12" s="694"/>
      <c r="AK12" s="793"/>
    </row>
    <row r="13" spans="1:37" ht="16.5" customHeight="1" x14ac:dyDescent="0.4">
      <c r="A13" s="792"/>
      <c r="B13" s="694"/>
      <c r="C13" s="694"/>
      <c r="D13" s="694"/>
      <c r="E13" s="694"/>
      <c r="F13" s="694"/>
      <c r="G13" s="694"/>
      <c r="H13" s="694"/>
      <c r="I13" s="694"/>
      <c r="J13" s="694"/>
      <c r="K13" s="694"/>
      <c r="L13" s="694"/>
      <c r="M13" s="694"/>
      <c r="N13" s="694"/>
      <c r="O13" s="694"/>
      <c r="P13" s="694"/>
      <c r="Q13" s="694"/>
      <c r="R13" s="694"/>
      <c r="S13" s="694"/>
      <c r="T13" s="694"/>
      <c r="U13" s="694"/>
      <c r="V13" s="694"/>
      <c r="W13" s="694"/>
      <c r="X13" s="694"/>
      <c r="Y13" s="694"/>
      <c r="Z13" s="694"/>
      <c r="AA13" s="694"/>
      <c r="AB13" s="694"/>
      <c r="AC13" s="694"/>
      <c r="AD13" s="694"/>
      <c r="AE13" s="694"/>
      <c r="AF13" s="694"/>
      <c r="AG13" s="694"/>
      <c r="AH13" s="694"/>
      <c r="AI13" s="694"/>
      <c r="AJ13" s="694"/>
      <c r="AK13" s="793"/>
    </row>
    <row r="14" spans="1:37" ht="18" customHeight="1" x14ac:dyDescent="0.4">
      <c r="A14" s="792"/>
      <c r="B14" s="694"/>
      <c r="C14" s="694"/>
      <c r="D14" s="694"/>
      <c r="E14" s="694"/>
      <c r="F14" s="694"/>
      <c r="G14" s="694"/>
      <c r="H14" s="694"/>
      <c r="I14" s="694"/>
      <c r="J14" s="694"/>
      <c r="K14" s="694"/>
      <c r="L14" s="694"/>
      <c r="M14" s="694"/>
      <c r="N14" s="694"/>
      <c r="O14" s="694"/>
      <c r="P14" s="694"/>
      <c r="Q14" s="694"/>
      <c r="R14" s="694"/>
      <c r="S14" s="694"/>
      <c r="T14" s="694"/>
      <c r="U14" s="694"/>
      <c r="V14" s="694"/>
      <c r="W14" s="694"/>
      <c r="X14" s="694"/>
      <c r="Y14" s="694"/>
      <c r="Z14" s="694"/>
      <c r="AA14" s="694"/>
      <c r="AB14" s="694"/>
      <c r="AC14" s="694"/>
      <c r="AD14" s="694"/>
      <c r="AE14" s="694"/>
      <c r="AF14" s="694"/>
      <c r="AG14" s="694"/>
      <c r="AH14" s="694"/>
      <c r="AI14" s="694"/>
      <c r="AJ14" s="694"/>
      <c r="AK14" s="793"/>
    </row>
    <row r="15" spans="1:37" ht="18" customHeight="1" x14ac:dyDescent="0.4">
      <c r="A15" s="792"/>
      <c r="B15" s="694"/>
      <c r="C15" s="694"/>
      <c r="D15" s="694"/>
      <c r="E15" s="694"/>
      <c r="F15" s="694"/>
      <c r="G15" s="694"/>
      <c r="H15" s="694"/>
      <c r="I15" s="694"/>
      <c r="J15" s="694"/>
      <c r="K15" s="694"/>
      <c r="L15" s="694"/>
      <c r="M15" s="694"/>
      <c r="N15" s="694"/>
      <c r="O15" s="694"/>
      <c r="P15" s="694"/>
      <c r="Q15" s="694"/>
      <c r="R15" s="694"/>
      <c r="S15" s="694"/>
      <c r="T15" s="694"/>
      <c r="U15" s="694"/>
      <c r="V15" s="694"/>
      <c r="W15" s="694"/>
      <c r="X15" s="694"/>
      <c r="Y15" s="694"/>
      <c r="Z15" s="694"/>
      <c r="AA15" s="694"/>
      <c r="AB15" s="694"/>
      <c r="AC15" s="694"/>
      <c r="AD15" s="694"/>
      <c r="AE15" s="694"/>
      <c r="AF15" s="694"/>
      <c r="AG15" s="694"/>
      <c r="AH15" s="694"/>
      <c r="AI15" s="694"/>
      <c r="AJ15" s="694"/>
      <c r="AK15" s="793"/>
    </row>
    <row r="16" spans="1:37" ht="18" customHeight="1" x14ac:dyDescent="0.4">
      <c r="A16" s="792"/>
      <c r="B16" s="694"/>
      <c r="C16" s="694"/>
      <c r="D16" s="694"/>
      <c r="E16" s="694"/>
      <c r="F16" s="694"/>
      <c r="G16" s="694"/>
      <c r="H16" s="694"/>
      <c r="I16" s="694"/>
      <c r="J16" s="694"/>
      <c r="K16" s="694"/>
      <c r="L16" s="694"/>
      <c r="M16" s="694"/>
      <c r="N16" s="694"/>
      <c r="O16" s="694"/>
      <c r="P16" s="694"/>
      <c r="Q16" s="694"/>
      <c r="R16" s="694"/>
      <c r="S16" s="694"/>
      <c r="T16" s="694"/>
      <c r="U16" s="694"/>
      <c r="V16" s="694"/>
      <c r="W16" s="694"/>
      <c r="X16" s="694"/>
      <c r="Y16" s="694"/>
      <c r="Z16" s="694"/>
      <c r="AA16" s="694"/>
      <c r="AB16" s="694"/>
      <c r="AC16" s="694"/>
      <c r="AD16" s="694"/>
      <c r="AE16" s="694"/>
      <c r="AF16" s="694"/>
      <c r="AG16" s="694"/>
      <c r="AH16" s="694"/>
      <c r="AI16" s="694"/>
      <c r="AJ16" s="694"/>
      <c r="AK16" s="793"/>
    </row>
    <row r="17" spans="1:37" ht="18" customHeight="1" x14ac:dyDescent="0.4">
      <c r="A17" s="792"/>
      <c r="B17" s="694"/>
      <c r="C17" s="694"/>
      <c r="D17" s="694"/>
      <c r="E17" s="694"/>
      <c r="F17" s="694"/>
      <c r="G17" s="694"/>
      <c r="H17" s="694"/>
      <c r="I17" s="694"/>
      <c r="J17" s="694"/>
      <c r="K17" s="694"/>
      <c r="L17" s="694"/>
      <c r="M17" s="694"/>
      <c r="N17" s="694"/>
      <c r="O17" s="694"/>
      <c r="P17" s="694"/>
      <c r="Q17" s="694"/>
      <c r="R17" s="694"/>
      <c r="S17" s="694"/>
      <c r="T17" s="694"/>
      <c r="U17" s="694"/>
      <c r="V17" s="694"/>
      <c r="W17" s="694"/>
      <c r="X17" s="694"/>
      <c r="Y17" s="694"/>
      <c r="Z17" s="694"/>
      <c r="AA17" s="694"/>
      <c r="AB17" s="694"/>
      <c r="AC17" s="694"/>
      <c r="AD17" s="694"/>
      <c r="AE17" s="694"/>
      <c r="AF17" s="694"/>
      <c r="AG17" s="694"/>
      <c r="AH17" s="694"/>
      <c r="AI17" s="694"/>
      <c r="AJ17" s="694"/>
      <c r="AK17" s="793"/>
    </row>
    <row r="18" spans="1:37" ht="18" customHeight="1" x14ac:dyDescent="0.4">
      <c r="A18" s="792"/>
      <c r="B18" s="694"/>
      <c r="C18" s="694"/>
      <c r="D18" s="694"/>
      <c r="E18" s="694"/>
      <c r="F18" s="694"/>
      <c r="G18" s="694"/>
      <c r="H18" s="694"/>
      <c r="I18" s="694"/>
      <c r="J18" s="694"/>
      <c r="K18" s="694"/>
      <c r="L18" s="694"/>
      <c r="M18" s="694"/>
      <c r="N18" s="694"/>
      <c r="O18" s="694"/>
      <c r="P18" s="694"/>
      <c r="Q18" s="694"/>
      <c r="R18" s="694"/>
      <c r="S18" s="694"/>
      <c r="T18" s="694"/>
      <c r="U18" s="694"/>
      <c r="V18" s="694"/>
      <c r="W18" s="694"/>
      <c r="X18" s="694"/>
      <c r="Y18" s="694"/>
      <c r="Z18" s="694"/>
      <c r="AA18" s="694"/>
      <c r="AB18" s="694"/>
      <c r="AC18" s="694"/>
      <c r="AD18" s="694"/>
      <c r="AE18" s="694"/>
      <c r="AF18" s="694"/>
      <c r="AG18" s="694"/>
      <c r="AH18" s="694"/>
      <c r="AI18" s="694"/>
      <c r="AJ18" s="694"/>
      <c r="AK18" s="793"/>
    </row>
    <row r="19" spans="1:37" ht="18" customHeight="1" x14ac:dyDescent="0.4">
      <c r="A19" s="792"/>
      <c r="B19" s="694"/>
      <c r="C19" s="694"/>
      <c r="D19" s="694"/>
      <c r="E19" s="694"/>
      <c r="F19" s="694"/>
      <c r="G19" s="694"/>
      <c r="H19" s="694"/>
      <c r="I19" s="694"/>
      <c r="J19" s="694"/>
      <c r="K19" s="694"/>
      <c r="L19" s="694"/>
      <c r="M19" s="694"/>
      <c r="N19" s="694"/>
      <c r="O19" s="694"/>
      <c r="P19" s="694"/>
      <c r="Q19" s="694"/>
      <c r="R19" s="694"/>
      <c r="S19" s="694"/>
      <c r="T19" s="694"/>
      <c r="U19" s="694"/>
      <c r="V19" s="694"/>
      <c r="W19" s="694"/>
      <c r="X19" s="694"/>
      <c r="Y19" s="694"/>
      <c r="Z19" s="694"/>
      <c r="AA19" s="694"/>
      <c r="AB19" s="694"/>
      <c r="AC19" s="694"/>
      <c r="AD19" s="694"/>
      <c r="AE19" s="694"/>
      <c r="AF19" s="694"/>
      <c r="AG19" s="694"/>
      <c r="AH19" s="694"/>
      <c r="AI19" s="694"/>
      <c r="AJ19" s="694"/>
      <c r="AK19" s="793"/>
    </row>
    <row r="20" spans="1:37" ht="18" customHeight="1" x14ac:dyDescent="0.4">
      <c r="A20" s="792"/>
      <c r="B20" s="694"/>
      <c r="C20" s="694"/>
      <c r="D20" s="694"/>
      <c r="E20" s="694"/>
      <c r="F20" s="694"/>
      <c r="G20" s="694"/>
      <c r="H20" s="694"/>
      <c r="I20" s="694"/>
      <c r="J20" s="694"/>
      <c r="K20" s="694"/>
      <c r="L20" s="694"/>
      <c r="M20" s="694"/>
      <c r="N20" s="694"/>
      <c r="O20" s="694"/>
      <c r="P20" s="694"/>
      <c r="Q20" s="694"/>
      <c r="R20" s="694"/>
      <c r="S20" s="694"/>
      <c r="T20" s="694"/>
      <c r="U20" s="694"/>
      <c r="V20" s="694"/>
      <c r="W20" s="694"/>
      <c r="X20" s="694"/>
      <c r="Y20" s="694"/>
      <c r="Z20" s="694"/>
      <c r="AA20" s="694"/>
      <c r="AB20" s="694"/>
      <c r="AC20" s="694"/>
      <c r="AD20" s="694"/>
      <c r="AE20" s="694"/>
      <c r="AF20" s="694"/>
      <c r="AG20" s="694"/>
      <c r="AH20" s="694"/>
      <c r="AI20" s="694"/>
      <c r="AJ20" s="694"/>
      <c r="AK20" s="793"/>
    </row>
    <row r="21" spans="1:37" ht="18" customHeight="1" x14ac:dyDescent="0.4">
      <c r="A21" s="792"/>
      <c r="B21" s="694"/>
      <c r="C21" s="694"/>
      <c r="D21" s="694"/>
      <c r="E21" s="694"/>
      <c r="F21" s="694"/>
      <c r="G21" s="694"/>
      <c r="H21" s="694"/>
      <c r="I21" s="694"/>
      <c r="J21" s="694"/>
      <c r="K21" s="694"/>
      <c r="L21" s="694"/>
      <c r="M21" s="694"/>
      <c r="N21" s="694"/>
      <c r="O21" s="694"/>
      <c r="P21" s="694"/>
      <c r="Q21" s="694"/>
      <c r="R21" s="694"/>
      <c r="S21" s="694"/>
      <c r="T21" s="694"/>
      <c r="U21" s="694"/>
      <c r="V21" s="694"/>
      <c r="W21" s="694"/>
      <c r="X21" s="694"/>
      <c r="Y21" s="694"/>
      <c r="Z21" s="694"/>
      <c r="AA21" s="694"/>
      <c r="AB21" s="694"/>
      <c r="AC21" s="694"/>
      <c r="AD21" s="694"/>
      <c r="AE21" s="694"/>
      <c r="AF21" s="694"/>
      <c r="AG21" s="694"/>
      <c r="AH21" s="694"/>
      <c r="AI21" s="694"/>
      <c r="AJ21" s="694"/>
      <c r="AK21" s="793"/>
    </row>
    <row r="22" spans="1:37" ht="18" customHeight="1" x14ac:dyDescent="0.4">
      <c r="A22" s="792"/>
      <c r="B22" s="694"/>
      <c r="C22" s="694"/>
      <c r="D22" s="694"/>
      <c r="E22" s="694"/>
      <c r="F22" s="694"/>
      <c r="G22" s="694"/>
      <c r="H22" s="694"/>
      <c r="I22" s="694"/>
      <c r="J22" s="694"/>
      <c r="K22" s="694"/>
      <c r="L22" s="694"/>
      <c r="M22" s="694"/>
      <c r="N22" s="694"/>
      <c r="O22" s="694"/>
      <c r="P22" s="694"/>
      <c r="Q22" s="694"/>
      <c r="R22" s="694"/>
      <c r="S22" s="694"/>
      <c r="T22" s="694"/>
      <c r="U22" s="694"/>
      <c r="V22" s="694"/>
      <c r="W22" s="694"/>
      <c r="X22" s="694"/>
      <c r="Y22" s="694"/>
      <c r="Z22" s="694"/>
      <c r="AA22" s="694"/>
      <c r="AB22" s="694"/>
      <c r="AC22" s="694"/>
      <c r="AD22" s="694"/>
      <c r="AE22" s="694"/>
      <c r="AF22" s="694"/>
      <c r="AG22" s="694"/>
      <c r="AH22" s="694"/>
      <c r="AI22" s="694"/>
      <c r="AJ22" s="694"/>
      <c r="AK22" s="793"/>
    </row>
    <row r="23" spans="1:37" ht="18" customHeight="1" x14ac:dyDescent="0.4">
      <c r="A23" s="792"/>
      <c r="B23" s="694"/>
      <c r="C23" s="694"/>
      <c r="D23" s="694"/>
      <c r="E23" s="694"/>
      <c r="F23" s="694"/>
      <c r="G23" s="694"/>
      <c r="H23" s="694"/>
      <c r="I23" s="694"/>
      <c r="J23" s="694"/>
      <c r="K23" s="694"/>
      <c r="L23" s="694"/>
      <c r="M23" s="694"/>
      <c r="N23" s="694"/>
      <c r="O23" s="694"/>
      <c r="P23" s="694"/>
      <c r="Q23" s="694"/>
      <c r="R23" s="694"/>
      <c r="S23" s="694"/>
      <c r="T23" s="694"/>
      <c r="U23" s="694"/>
      <c r="V23" s="694"/>
      <c r="W23" s="694"/>
      <c r="X23" s="694"/>
      <c r="Y23" s="694"/>
      <c r="Z23" s="694"/>
      <c r="AA23" s="694"/>
      <c r="AB23" s="694"/>
      <c r="AC23" s="694"/>
      <c r="AD23" s="694"/>
      <c r="AE23" s="694"/>
      <c r="AF23" s="694"/>
      <c r="AG23" s="694"/>
      <c r="AH23" s="694"/>
      <c r="AI23" s="694"/>
      <c r="AJ23" s="694"/>
      <c r="AK23" s="793"/>
    </row>
    <row r="24" spans="1:37" ht="18" customHeight="1" x14ac:dyDescent="0.4">
      <c r="A24" s="792"/>
      <c r="B24" s="694"/>
      <c r="C24" s="694"/>
      <c r="D24" s="694"/>
      <c r="E24" s="694"/>
      <c r="F24" s="694"/>
      <c r="G24" s="694"/>
      <c r="H24" s="694"/>
      <c r="I24" s="694"/>
      <c r="J24" s="694"/>
      <c r="K24" s="694"/>
      <c r="L24" s="694"/>
      <c r="M24" s="694"/>
      <c r="N24" s="694"/>
      <c r="O24" s="694"/>
      <c r="P24" s="694"/>
      <c r="Q24" s="694"/>
      <c r="R24" s="694"/>
      <c r="S24" s="694"/>
      <c r="T24" s="694"/>
      <c r="U24" s="694"/>
      <c r="V24" s="694"/>
      <c r="W24" s="694"/>
      <c r="X24" s="694"/>
      <c r="Y24" s="694"/>
      <c r="Z24" s="694"/>
      <c r="AA24" s="694"/>
      <c r="AB24" s="694"/>
      <c r="AC24" s="694"/>
      <c r="AD24" s="694"/>
      <c r="AE24" s="694"/>
      <c r="AF24" s="694"/>
      <c r="AG24" s="694"/>
      <c r="AH24" s="694"/>
      <c r="AI24" s="694"/>
      <c r="AJ24" s="694"/>
      <c r="AK24" s="793"/>
    </row>
    <row r="25" spans="1:37" ht="18" customHeight="1" x14ac:dyDescent="0.4">
      <c r="A25" s="792"/>
      <c r="B25" s="694"/>
      <c r="C25" s="694"/>
      <c r="D25" s="694"/>
      <c r="E25" s="694"/>
      <c r="F25" s="694"/>
      <c r="G25" s="694"/>
      <c r="H25" s="694"/>
      <c r="I25" s="694"/>
      <c r="J25" s="694"/>
      <c r="K25" s="694"/>
      <c r="L25" s="694"/>
      <c r="M25" s="694"/>
      <c r="N25" s="694"/>
      <c r="O25" s="694"/>
      <c r="P25" s="694"/>
      <c r="Q25" s="694"/>
      <c r="R25" s="694"/>
      <c r="S25" s="694"/>
      <c r="T25" s="694"/>
      <c r="U25" s="694"/>
      <c r="V25" s="694"/>
      <c r="W25" s="694"/>
      <c r="X25" s="694"/>
      <c r="Y25" s="694"/>
      <c r="Z25" s="694"/>
      <c r="AA25" s="694"/>
      <c r="AB25" s="694"/>
      <c r="AC25" s="694"/>
      <c r="AD25" s="694"/>
      <c r="AE25" s="694"/>
      <c r="AF25" s="694"/>
      <c r="AG25" s="694"/>
      <c r="AH25" s="694"/>
      <c r="AI25" s="694"/>
      <c r="AJ25" s="694"/>
      <c r="AK25" s="793"/>
    </row>
    <row r="26" spans="1:37" ht="18" customHeight="1" x14ac:dyDescent="0.4">
      <c r="A26" s="792"/>
      <c r="B26" s="694"/>
      <c r="C26" s="694"/>
      <c r="D26" s="694"/>
      <c r="E26" s="694"/>
      <c r="F26" s="694"/>
      <c r="G26" s="694"/>
      <c r="H26" s="694"/>
      <c r="I26" s="694"/>
      <c r="J26" s="694"/>
      <c r="K26" s="694"/>
      <c r="L26" s="694"/>
      <c r="M26" s="694"/>
      <c r="N26" s="694"/>
      <c r="O26" s="694"/>
      <c r="P26" s="694"/>
      <c r="Q26" s="694"/>
      <c r="R26" s="694"/>
      <c r="S26" s="694"/>
      <c r="T26" s="694"/>
      <c r="U26" s="694"/>
      <c r="V26" s="694"/>
      <c r="W26" s="694"/>
      <c r="X26" s="694"/>
      <c r="Y26" s="694"/>
      <c r="Z26" s="694"/>
      <c r="AA26" s="694"/>
      <c r="AB26" s="694"/>
      <c r="AC26" s="694"/>
      <c r="AD26" s="694"/>
      <c r="AE26" s="694"/>
      <c r="AF26" s="694"/>
      <c r="AG26" s="694"/>
      <c r="AH26" s="694"/>
      <c r="AI26" s="694"/>
      <c r="AJ26" s="694"/>
      <c r="AK26" s="793"/>
    </row>
    <row r="27" spans="1:37" ht="18" customHeight="1" x14ac:dyDescent="0.4">
      <c r="A27" s="792"/>
      <c r="B27" s="694"/>
      <c r="C27" s="694"/>
      <c r="D27" s="694"/>
      <c r="E27" s="694"/>
      <c r="F27" s="694"/>
      <c r="G27" s="694"/>
      <c r="H27" s="694"/>
      <c r="I27" s="694"/>
      <c r="J27" s="694"/>
      <c r="K27" s="694"/>
      <c r="L27" s="694"/>
      <c r="M27" s="694"/>
      <c r="N27" s="694"/>
      <c r="O27" s="694"/>
      <c r="P27" s="694"/>
      <c r="Q27" s="694"/>
      <c r="R27" s="694"/>
      <c r="S27" s="694"/>
      <c r="T27" s="694"/>
      <c r="U27" s="694"/>
      <c r="V27" s="694"/>
      <c r="W27" s="694"/>
      <c r="X27" s="694"/>
      <c r="Y27" s="694"/>
      <c r="Z27" s="694"/>
      <c r="AA27" s="694"/>
      <c r="AB27" s="694"/>
      <c r="AC27" s="694"/>
      <c r="AD27" s="694"/>
      <c r="AE27" s="694"/>
      <c r="AF27" s="694"/>
      <c r="AG27" s="694"/>
      <c r="AH27" s="694"/>
      <c r="AI27" s="694"/>
      <c r="AJ27" s="694"/>
      <c r="AK27" s="793"/>
    </row>
    <row r="28" spans="1:37" ht="18" customHeight="1" x14ac:dyDescent="0.4">
      <c r="A28" s="792"/>
      <c r="B28" s="694"/>
      <c r="C28" s="694"/>
      <c r="D28" s="694"/>
      <c r="E28" s="694"/>
      <c r="F28" s="694"/>
      <c r="G28" s="694"/>
      <c r="H28" s="694"/>
      <c r="I28" s="694"/>
      <c r="J28" s="694"/>
      <c r="K28" s="694"/>
      <c r="L28" s="694"/>
      <c r="M28" s="694"/>
      <c r="N28" s="694"/>
      <c r="O28" s="694"/>
      <c r="P28" s="694"/>
      <c r="Q28" s="694"/>
      <c r="R28" s="694"/>
      <c r="S28" s="694"/>
      <c r="T28" s="694"/>
      <c r="U28" s="694"/>
      <c r="V28" s="694"/>
      <c r="W28" s="694"/>
      <c r="X28" s="694"/>
      <c r="Y28" s="694"/>
      <c r="Z28" s="694"/>
      <c r="AA28" s="694"/>
      <c r="AB28" s="694"/>
      <c r="AC28" s="694"/>
      <c r="AD28" s="694"/>
      <c r="AE28" s="694"/>
      <c r="AF28" s="694"/>
      <c r="AG28" s="694"/>
      <c r="AH28" s="694"/>
      <c r="AI28" s="694"/>
      <c r="AJ28" s="694"/>
      <c r="AK28" s="793"/>
    </row>
    <row r="29" spans="1:37" ht="18" customHeight="1" x14ac:dyDescent="0.4">
      <c r="A29" s="792"/>
      <c r="B29" s="694"/>
      <c r="C29" s="694"/>
      <c r="D29" s="694"/>
      <c r="E29" s="694"/>
      <c r="F29" s="694"/>
      <c r="G29" s="694"/>
      <c r="H29" s="694"/>
      <c r="I29" s="694"/>
      <c r="J29" s="694"/>
      <c r="K29" s="694"/>
      <c r="L29" s="694"/>
      <c r="M29" s="694"/>
      <c r="N29" s="694"/>
      <c r="O29" s="694"/>
      <c r="P29" s="694"/>
      <c r="Q29" s="694"/>
      <c r="R29" s="694"/>
      <c r="S29" s="694"/>
      <c r="T29" s="694"/>
      <c r="U29" s="694"/>
      <c r="V29" s="694"/>
      <c r="W29" s="694"/>
      <c r="X29" s="694"/>
      <c r="Y29" s="694"/>
      <c r="Z29" s="694"/>
      <c r="AA29" s="694"/>
      <c r="AB29" s="694"/>
      <c r="AC29" s="694"/>
      <c r="AD29" s="694"/>
      <c r="AE29" s="694"/>
      <c r="AF29" s="694"/>
      <c r="AG29" s="694"/>
      <c r="AH29" s="694"/>
      <c r="AI29" s="694"/>
      <c r="AJ29" s="694"/>
      <c r="AK29" s="793"/>
    </row>
    <row r="30" spans="1:37" ht="18" customHeight="1" x14ac:dyDescent="0.4">
      <c r="A30" s="792"/>
      <c r="B30" s="694"/>
      <c r="C30" s="694"/>
      <c r="D30" s="694"/>
      <c r="E30" s="694"/>
      <c r="F30" s="694"/>
      <c r="G30" s="694"/>
      <c r="H30" s="694"/>
      <c r="I30" s="694"/>
      <c r="J30" s="694"/>
      <c r="K30" s="694"/>
      <c r="L30" s="694"/>
      <c r="M30" s="694"/>
      <c r="N30" s="694"/>
      <c r="O30" s="694"/>
      <c r="P30" s="694"/>
      <c r="Q30" s="694"/>
      <c r="R30" s="694"/>
      <c r="S30" s="694"/>
      <c r="T30" s="694"/>
      <c r="U30" s="694"/>
      <c r="V30" s="694"/>
      <c r="W30" s="694"/>
      <c r="X30" s="694"/>
      <c r="Y30" s="694"/>
      <c r="Z30" s="694"/>
      <c r="AA30" s="694"/>
      <c r="AB30" s="694"/>
      <c r="AC30" s="694"/>
      <c r="AD30" s="694"/>
      <c r="AE30" s="694"/>
      <c r="AF30" s="694"/>
      <c r="AG30" s="694"/>
      <c r="AH30" s="694"/>
      <c r="AI30" s="694"/>
      <c r="AJ30" s="694"/>
      <c r="AK30" s="793"/>
    </row>
    <row r="31" spans="1:37" ht="18" customHeight="1" x14ac:dyDescent="0.4">
      <c r="A31" s="792"/>
      <c r="B31" s="694"/>
      <c r="C31" s="694"/>
      <c r="D31" s="694"/>
      <c r="E31" s="694"/>
      <c r="F31" s="694"/>
      <c r="G31" s="694"/>
      <c r="H31" s="694"/>
      <c r="I31" s="694"/>
      <c r="J31" s="694"/>
      <c r="K31" s="694"/>
      <c r="L31" s="694"/>
      <c r="M31" s="694"/>
      <c r="N31" s="694"/>
      <c r="O31" s="694"/>
      <c r="P31" s="694"/>
      <c r="Q31" s="694"/>
      <c r="R31" s="694"/>
      <c r="S31" s="694"/>
      <c r="T31" s="694"/>
      <c r="U31" s="694"/>
      <c r="V31" s="694"/>
      <c r="W31" s="694"/>
      <c r="X31" s="694"/>
      <c r="Y31" s="694"/>
      <c r="Z31" s="694"/>
      <c r="AA31" s="694"/>
      <c r="AB31" s="694"/>
      <c r="AC31" s="694"/>
      <c r="AD31" s="694"/>
      <c r="AE31" s="694"/>
      <c r="AF31" s="694"/>
      <c r="AG31" s="694"/>
      <c r="AH31" s="694"/>
      <c r="AI31" s="694"/>
      <c r="AJ31" s="694"/>
      <c r="AK31" s="793"/>
    </row>
    <row r="32" spans="1:37" ht="18" customHeight="1" x14ac:dyDescent="0.4">
      <c r="A32" s="792"/>
      <c r="B32" s="694"/>
      <c r="C32" s="694"/>
      <c r="D32" s="694"/>
      <c r="E32" s="694"/>
      <c r="F32" s="694"/>
      <c r="G32" s="694"/>
      <c r="H32" s="694"/>
      <c r="I32" s="694"/>
      <c r="J32" s="694"/>
      <c r="K32" s="694"/>
      <c r="L32" s="694"/>
      <c r="M32" s="694"/>
      <c r="N32" s="694"/>
      <c r="O32" s="694"/>
      <c r="P32" s="694"/>
      <c r="Q32" s="694"/>
      <c r="R32" s="694"/>
      <c r="S32" s="694"/>
      <c r="T32" s="694"/>
      <c r="U32" s="694"/>
      <c r="V32" s="694"/>
      <c r="W32" s="694"/>
      <c r="X32" s="694"/>
      <c r="Y32" s="694"/>
      <c r="Z32" s="694"/>
      <c r="AA32" s="694"/>
      <c r="AB32" s="694"/>
      <c r="AC32" s="694"/>
      <c r="AD32" s="694"/>
      <c r="AE32" s="694"/>
      <c r="AF32" s="694"/>
      <c r="AG32" s="694"/>
      <c r="AH32" s="694"/>
      <c r="AI32" s="694"/>
      <c r="AJ32" s="694"/>
      <c r="AK32" s="793"/>
    </row>
    <row r="33" spans="1:37" ht="18" customHeight="1" x14ac:dyDescent="0.4">
      <c r="A33" s="792"/>
      <c r="B33" s="694"/>
      <c r="C33" s="694"/>
      <c r="D33" s="694"/>
      <c r="E33" s="694"/>
      <c r="F33" s="694"/>
      <c r="G33" s="694"/>
      <c r="H33" s="694"/>
      <c r="I33" s="694"/>
      <c r="J33" s="694"/>
      <c r="K33" s="694"/>
      <c r="L33" s="694"/>
      <c r="M33" s="694"/>
      <c r="N33" s="694"/>
      <c r="O33" s="694"/>
      <c r="P33" s="694"/>
      <c r="Q33" s="694"/>
      <c r="R33" s="694"/>
      <c r="S33" s="694"/>
      <c r="T33" s="694"/>
      <c r="U33" s="694"/>
      <c r="V33" s="694"/>
      <c r="W33" s="694"/>
      <c r="X33" s="694"/>
      <c r="Y33" s="694"/>
      <c r="Z33" s="694"/>
      <c r="AA33" s="694"/>
      <c r="AB33" s="694"/>
      <c r="AC33" s="694"/>
      <c r="AD33" s="694"/>
      <c r="AE33" s="694"/>
      <c r="AF33" s="694"/>
      <c r="AG33" s="694"/>
      <c r="AH33" s="694"/>
      <c r="AI33" s="694"/>
      <c r="AJ33" s="694"/>
      <c r="AK33" s="793"/>
    </row>
    <row r="34" spans="1:37" ht="18" customHeight="1" x14ac:dyDescent="0.4">
      <c r="A34" s="792"/>
      <c r="B34" s="694"/>
      <c r="C34" s="694"/>
      <c r="D34" s="694"/>
      <c r="E34" s="694"/>
      <c r="F34" s="694"/>
      <c r="G34" s="694"/>
      <c r="H34" s="694"/>
      <c r="I34" s="694"/>
      <c r="J34" s="694"/>
      <c r="K34" s="694"/>
      <c r="L34" s="694"/>
      <c r="M34" s="694"/>
      <c r="N34" s="694"/>
      <c r="O34" s="694"/>
      <c r="P34" s="694"/>
      <c r="Q34" s="694"/>
      <c r="R34" s="694"/>
      <c r="S34" s="694"/>
      <c r="T34" s="694"/>
      <c r="U34" s="694"/>
      <c r="V34" s="694"/>
      <c r="W34" s="694"/>
      <c r="X34" s="694"/>
      <c r="Y34" s="694"/>
      <c r="Z34" s="694"/>
      <c r="AA34" s="694"/>
      <c r="AB34" s="694"/>
      <c r="AC34" s="694"/>
      <c r="AD34" s="694"/>
      <c r="AE34" s="694"/>
      <c r="AF34" s="694"/>
      <c r="AG34" s="694"/>
      <c r="AH34" s="694"/>
      <c r="AI34" s="694"/>
      <c r="AJ34" s="694"/>
      <c r="AK34" s="793"/>
    </row>
    <row r="35" spans="1:37" ht="18" customHeight="1" thickBot="1" x14ac:dyDescent="0.45">
      <c r="A35" s="794"/>
      <c r="B35" s="795"/>
      <c r="C35" s="795"/>
      <c r="D35" s="795"/>
      <c r="E35" s="795"/>
      <c r="F35" s="795"/>
      <c r="G35" s="795"/>
      <c r="H35" s="795"/>
      <c r="I35" s="795"/>
      <c r="J35" s="795"/>
      <c r="K35" s="795"/>
      <c r="L35" s="795"/>
      <c r="M35" s="795"/>
      <c r="N35" s="795"/>
      <c r="O35" s="795"/>
      <c r="P35" s="795"/>
      <c r="Q35" s="795"/>
      <c r="R35" s="795"/>
      <c r="S35" s="795"/>
      <c r="T35" s="795"/>
      <c r="U35" s="795"/>
      <c r="V35" s="795"/>
      <c r="W35" s="795"/>
      <c r="X35" s="795"/>
      <c r="Y35" s="795"/>
      <c r="Z35" s="795"/>
      <c r="AA35" s="795"/>
      <c r="AB35" s="795"/>
      <c r="AC35" s="795"/>
      <c r="AD35" s="795"/>
      <c r="AE35" s="795"/>
      <c r="AF35" s="795"/>
      <c r="AG35" s="795"/>
      <c r="AH35" s="795"/>
      <c r="AI35" s="795"/>
      <c r="AJ35" s="795"/>
      <c r="AK35" s="796"/>
    </row>
    <row r="36" spans="1:37" x14ac:dyDescent="0.4">
      <c r="A36" s="2" t="s">
        <v>52</v>
      </c>
    </row>
    <row r="37" spans="1:37" ht="13.9" customHeight="1" x14ac:dyDescent="0.4">
      <c r="A37" s="2" t="s">
        <v>53</v>
      </c>
    </row>
    <row r="38" spans="1:37" ht="16.149999999999999" customHeight="1" x14ac:dyDescent="0.4">
      <c r="A38" s="785" t="s">
        <v>54</v>
      </c>
      <c r="B38" s="785"/>
      <c r="C38" s="785"/>
      <c r="D38" s="785"/>
      <c r="E38" s="785"/>
      <c r="F38" s="785"/>
      <c r="G38" s="785"/>
      <c r="H38" s="785"/>
      <c r="I38" s="785"/>
      <c r="J38" s="785"/>
      <c r="K38" s="785"/>
      <c r="L38" s="785"/>
      <c r="M38" s="785"/>
      <c r="N38" s="785"/>
      <c r="O38" s="785"/>
      <c r="P38" s="785"/>
      <c r="Q38" s="785"/>
      <c r="R38" s="785"/>
      <c r="S38" s="785"/>
      <c r="T38" s="785"/>
      <c r="U38" s="785"/>
      <c r="V38" s="785"/>
      <c r="W38" s="785"/>
      <c r="X38" s="785"/>
      <c r="Y38" s="785"/>
      <c r="Z38" s="785"/>
      <c r="AA38" s="785"/>
      <c r="AB38" s="785"/>
      <c r="AC38" s="785"/>
      <c r="AD38" s="785"/>
      <c r="AE38" s="785"/>
      <c r="AF38" s="785"/>
      <c r="AG38" s="785"/>
      <c r="AH38" s="785"/>
      <c r="AI38" s="785"/>
      <c r="AJ38" s="785"/>
      <c r="AK38" s="785"/>
    </row>
    <row r="39" spans="1:37" ht="17.45" customHeight="1" x14ac:dyDescent="0.4">
      <c r="A39" s="2" t="s">
        <v>55</v>
      </c>
      <c r="AE39" s="2"/>
    </row>
  </sheetData>
  <mergeCells count="7">
    <mergeCell ref="A38:AK38"/>
    <mergeCell ref="A3:AK3"/>
    <mergeCell ref="A5:G5"/>
    <mergeCell ref="H5:AK5"/>
    <mergeCell ref="A7:G7"/>
    <mergeCell ref="H7:AK7"/>
    <mergeCell ref="A9:AK35"/>
  </mergeCells>
  <phoneticPr fontId="2"/>
  <conditionalFormatting sqref="H5:AK5">
    <cfRule type="containsBlanks" dxfId="22" priority="1">
      <formula>LEN(TRIM(H5))=0</formula>
    </cfRule>
    <cfRule type="containsBlanks" dxfId="21" priority="3">
      <formula>LEN(TRIM(H5))=0</formula>
    </cfRule>
  </conditionalFormatting>
  <conditionalFormatting sqref="H7:AK7 A9:AK35">
    <cfRule type="containsBlanks" dxfId="20" priority="2">
      <formula>LEN(TRIM(A7))=0</formula>
    </cfRule>
  </conditionalFormatting>
  <pageMargins left="0.59055118110236227" right="0.62992125984251968" top="0.59055118110236227" bottom="0.59055118110236227" header="0.39370078740157483" footer="0.19685039370078741"/>
  <pageSetup paperSize="9" scale="97" fitToHeight="0" orientation="portrait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DAD66-37BA-4F13-959E-4F378A185F9B}">
  <sheetPr>
    <tabColor theme="7" tint="0.79998168889431442"/>
    <pageSetUpPr fitToPage="1"/>
  </sheetPr>
  <dimension ref="A1:AO44"/>
  <sheetViews>
    <sheetView zoomScaleNormal="100" workbookViewId="0"/>
  </sheetViews>
  <sheetFormatPr defaultColWidth="8.75" defaultRowHeight="12" x14ac:dyDescent="0.4"/>
  <cols>
    <col min="1" max="13" width="3.75" style="2" customWidth="1"/>
    <col min="14" max="14" width="5.25" style="2" customWidth="1"/>
    <col min="15" max="15" width="2.25" style="2" customWidth="1"/>
    <col min="16" max="16" width="5.375" style="2" customWidth="1"/>
    <col min="17" max="17" width="2.25" style="2" customWidth="1"/>
    <col min="18" max="18" width="3.75" style="2" customWidth="1"/>
    <col min="19" max="19" width="3.5" style="2" customWidth="1"/>
    <col min="20" max="30" width="3.75" style="2" customWidth="1"/>
    <col min="31" max="31" width="3.75" style="3" customWidth="1"/>
    <col min="32" max="37" width="3.75" style="2" customWidth="1"/>
    <col min="38" max="38" width="8.75" style="2"/>
    <col min="39" max="39" width="12.25" style="2" customWidth="1"/>
    <col min="40" max="16384" width="8.75" style="2"/>
  </cols>
  <sheetData>
    <row r="1" spans="1:41" ht="19.899999999999999" customHeight="1" thickBot="1" x14ac:dyDescent="0.45">
      <c r="A1" s="1" t="s">
        <v>188</v>
      </c>
      <c r="AI1" s="797" t="s">
        <v>180</v>
      </c>
      <c r="AJ1" s="798"/>
      <c r="AK1" s="799"/>
      <c r="AM1" s="22" t="s">
        <v>57</v>
      </c>
    </row>
    <row r="2" spans="1:41" ht="19.899999999999999" customHeight="1" thickBot="1" x14ac:dyDescent="0.45">
      <c r="A2" s="800">
        <v>2026</v>
      </c>
      <c r="B2" s="800"/>
      <c r="C2" s="23" t="s">
        <v>58</v>
      </c>
      <c r="D2" s="23" t="s">
        <v>175</v>
      </c>
      <c r="E2" s="24"/>
      <c r="F2" s="24"/>
      <c r="G2" s="24"/>
      <c r="H2" s="24"/>
      <c r="I2" s="24"/>
      <c r="J2" s="24"/>
      <c r="K2" s="24"/>
      <c r="L2" s="24"/>
      <c r="M2" s="24"/>
      <c r="N2" s="24"/>
      <c r="AB2" s="2" t="s">
        <v>0</v>
      </c>
      <c r="AE2" s="801">
        <v>46052</v>
      </c>
      <c r="AF2" s="801"/>
      <c r="AG2" s="801"/>
      <c r="AH2" s="801"/>
      <c r="AI2" s="801"/>
      <c r="AJ2" s="801"/>
      <c r="AK2" s="801"/>
      <c r="AM2" s="22" t="s">
        <v>59</v>
      </c>
      <c r="AN2" s="15" t="s">
        <v>22</v>
      </c>
      <c r="AO2" s="15" t="s">
        <v>224</v>
      </c>
    </row>
    <row r="3" spans="1:41" ht="42" customHeight="1" x14ac:dyDescent="0.4">
      <c r="A3" s="802" t="s">
        <v>3</v>
      </c>
      <c r="B3" s="803"/>
      <c r="C3" s="804" t="str">
        <f>'1申請書 (入力例)'!H6</f>
        <v>キビタン安心米生産部会</v>
      </c>
      <c r="D3" s="804"/>
      <c r="E3" s="804"/>
      <c r="F3" s="804"/>
      <c r="G3" s="804"/>
      <c r="H3" s="804"/>
      <c r="I3" s="804"/>
      <c r="J3" s="804"/>
      <c r="K3" s="805" t="s">
        <v>60</v>
      </c>
      <c r="L3" s="806"/>
      <c r="M3" s="807"/>
      <c r="N3" s="808" t="str">
        <f>'7栽培・確認責任者 (入力例)'!H7</f>
        <v>キビタン安心米生産部会　安全保証課</v>
      </c>
      <c r="O3" s="809"/>
      <c r="P3" s="809"/>
      <c r="Q3" s="809"/>
      <c r="R3" s="809"/>
      <c r="S3" s="809"/>
      <c r="T3" s="810" t="s">
        <v>61</v>
      </c>
      <c r="U3" s="810"/>
      <c r="V3" s="810"/>
      <c r="W3" s="811" t="str">
        <f>'7栽培・確認責任者 (入力例)'!H14</f>
        <v>JA福島市　営農指導部長</v>
      </c>
      <c r="X3" s="811"/>
      <c r="Y3" s="811"/>
      <c r="Z3" s="811"/>
      <c r="AA3" s="811"/>
      <c r="AB3" s="811"/>
      <c r="AC3" s="811"/>
      <c r="AD3" s="811"/>
      <c r="AE3" s="810" t="s">
        <v>195</v>
      </c>
      <c r="AF3" s="810"/>
      <c r="AG3" s="810"/>
      <c r="AH3" s="812" t="s">
        <v>258</v>
      </c>
      <c r="AI3" s="812"/>
      <c r="AJ3" s="812"/>
      <c r="AK3" s="813"/>
      <c r="AM3" s="22" t="s">
        <v>63</v>
      </c>
      <c r="AN3" s="15" t="s">
        <v>24</v>
      </c>
    </row>
    <row r="4" spans="1:41" ht="19.899999999999999" customHeight="1" x14ac:dyDescent="0.4">
      <c r="A4" s="814" t="s">
        <v>64</v>
      </c>
      <c r="B4" s="815"/>
      <c r="C4" s="816" t="s">
        <v>255</v>
      </c>
      <c r="D4" s="816"/>
      <c r="E4" s="816"/>
      <c r="F4" s="816"/>
      <c r="G4" s="816"/>
      <c r="H4" s="816"/>
      <c r="I4" s="816"/>
      <c r="J4" s="816"/>
      <c r="K4" s="817" t="s">
        <v>65</v>
      </c>
      <c r="L4" s="818"/>
      <c r="M4" s="819"/>
      <c r="N4" s="823" t="str">
        <f>'7栽培・確認責任者 (入力例)'!H8</f>
        <v>福島県福島市杉妻町2番16号</v>
      </c>
      <c r="O4" s="823"/>
      <c r="P4" s="823"/>
      <c r="Q4" s="823"/>
      <c r="R4" s="823"/>
      <c r="S4" s="823"/>
      <c r="T4" s="815" t="s">
        <v>65</v>
      </c>
      <c r="U4" s="815"/>
      <c r="V4" s="815"/>
      <c r="W4" s="825" t="str">
        <f>'7栽培・確認責任者 (入力例)'!H15</f>
        <v>福島県福島市○○町1-2-3</v>
      </c>
      <c r="X4" s="825"/>
      <c r="Y4" s="825"/>
      <c r="Z4" s="825"/>
      <c r="AA4" s="825"/>
      <c r="AB4" s="825"/>
      <c r="AC4" s="825"/>
      <c r="AD4" s="825"/>
      <c r="AE4" s="827" t="s">
        <v>62</v>
      </c>
      <c r="AF4" s="827"/>
      <c r="AG4" s="827"/>
      <c r="AH4" s="828">
        <v>46172</v>
      </c>
      <c r="AI4" s="829"/>
      <c r="AJ4" s="829"/>
      <c r="AK4" s="830"/>
      <c r="AN4" s="15" t="s">
        <v>26</v>
      </c>
    </row>
    <row r="5" spans="1:41" ht="19.899999999999999" customHeight="1" x14ac:dyDescent="0.4">
      <c r="A5" s="814" t="s">
        <v>51</v>
      </c>
      <c r="B5" s="815"/>
      <c r="C5" s="848" t="s">
        <v>259</v>
      </c>
      <c r="D5" s="848"/>
      <c r="E5" s="848"/>
      <c r="F5" s="849" t="s">
        <v>66</v>
      </c>
      <c r="G5" s="849"/>
      <c r="H5" s="850">
        <v>30</v>
      </c>
      <c r="I5" s="851"/>
      <c r="J5" s="25" t="s">
        <v>16</v>
      </c>
      <c r="K5" s="820"/>
      <c r="L5" s="821"/>
      <c r="M5" s="822"/>
      <c r="N5" s="824"/>
      <c r="O5" s="824"/>
      <c r="P5" s="824"/>
      <c r="Q5" s="824"/>
      <c r="R5" s="824"/>
      <c r="S5" s="824"/>
      <c r="T5" s="815"/>
      <c r="U5" s="815"/>
      <c r="V5" s="815"/>
      <c r="W5" s="826"/>
      <c r="X5" s="826"/>
      <c r="Y5" s="826"/>
      <c r="Z5" s="826"/>
      <c r="AA5" s="826"/>
      <c r="AB5" s="826"/>
      <c r="AC5" s="826"/>
      <c r="AD5" s="826"/>
      <c r="AE5" s="852" t="s">
        <v>62</v>
      </c>
      <c r="AF5" s="852"/>
      <c r="AG5" s="852"/>
      <c r="AH5" s="853">
        <v>46218</v>
      </c>
      <c r="AI5" s="854"/>
      <c r="AJ5" s="854"/>
      <c r="AK5" s="855"/>
      <c r="AN5" s="15" t="s">
        <v>28</v>
      </c>
    </row>
    <row r="6" spans="1:41" ht="19.899999999999999" customHeight="1" thickBot="1" x14ac:dyDescent="0.45">
      <c r="A6" s="856" t="s">
        <v>68</v>
      </c>
      <c r="B6" s="857"/>
      <c r="C6" s="858">
        <v>1620</v>
      </c>
      <c r="D6" s="859"/>
      <c r="E6" s="69" t="s">
        <v>69</v>
      </c>
      <c r="F6" s="860" t="s">
        <v>70</v>
      </c>
      <c r="G6" s="857"/>
      <c r="H6" s="858">
        <v>1200</v>
      </c>
      <c r="I6" s="859"/>
      <c r="J6" s="26" t="s">
        <v>69</v>
      </c>
      <c r="K6" s="861" t="s">
        <v>36</v>
      </c>
      <c r="L6" s="862"/>
      <c r="M6" s="863"/>
      <c r="N6" s="831" t="s">
        <v>238</v>
      </c>
      <c r="O6" s="832"/>
      <c r="P6" s="832"/>
      <c r="Q6" s="832"/>
      <c r="R6" s="832"/>
      <c r="S6" s="832"/>
      <c r="T6" s="833" t="s">
        <v>67</v>
      </c>
      <c r="U6" s="833"/>
      <c r="V6" s="833"/>
      <c r="W6" s="70" t="s">
        <v>196</v>
      </c>
      <c r="X6" s="70"/>
      <c r="Y6" s="70"/>
      <c r="Z6" s="70"/>
      <c r="AA6" s="70"/>
      <c r="AB6" s="70"/>
      <c r="AC6" s="70"/>
      <c r="AD6" s="70"/>
      <c r="AE6" s="70"/>
      <c r="AF6" s="70"/>
      <c r="AG6" s="71"/>
      <c r="AH6" s="72"/>
      <c r="AI6" s="72"/>
      <c r="AJ6" s="72"/>
      <c r="AK6" s="73"/>
      <c r="AN6" s="15" t="s">
        <v>29</v>
      </c>
    </row>
    <row r="7" spans="1:41" ht="19.899999999999999" customHeight="1" x14ac:dyDescent="0.4">
      <c r="A7" s="834" t="s">
        <v>71</v>
      </c>
      <c r="B7" s="835"/>
      <c r="C7" s="835"/>
      <c r="D7" s="835"/>
      <c r="E7" s="836"/>
      <c r="F7" s="837" t="s">
        <v>72</v>
      </c>
      <c r="G7" s="838"/>
      <c r="H7" s="838"/>
      <c r="I7" s="838"/>
      <c r="J7" s="838"/>
      <c r="K7" s="838"/>
      <c r="L7" s="838"/>
      <c r="M7" s="838"/>
      <c r="N7" s="838"/>
      <c r="O7" s="838"/>
      <c r="P7" s="838"/>
      <c r="Q7" s="838"/>
      <c r="R7" s="838"/>
      <c r="S7" s="838"/>
      <c r="T7" s="838"/>
      <c r="U7" s="838"/>
      <c r="V7" s="838"/>
      <c r="W7" s="838"/>
      <c r="X7" s="838"/>
      <c r="Y7" s="838"/>
      <c r="Z7" s="838"/>
      <c r="AA7" s="838"/>
      <c r="AB7" s="838"/>
      <c r="AC7" s="838"/>
      <c r="AD7" s="838"/>
      <c r="AE7" s="838"/>
      <c r="AF7" s="838"/>
      <c r="AG7" s="838"/>
      <c r="AH7" s="838"/>
      <c r="AI7" s="838"/>
      <c r="AJ7" s="838"/>
      <c r="AK7" s="839"/>
      <c r="AN7" s="15" t="s">
        <v>30</v>
      </c>
    </row>
    <row r="8" spans="1:41" ht="19.899999999999999" customHeight="1" x14ac:dyDescent="0.4">
      <c r="A8" s="840" t="s">
        <v>73</v>
      </c>
      <c r="B8" s="822"/>
      <c r="C8" s="841" t="s">
        <v>74</v>
      </c>
      <c r="D8" s="842"/>
      <c r="E8" s="842"/>
      <c r="F8" s="843" t="s">
        <v>75</v>
      </c>
      <c r="G8" s="844"/>
      <c r="H8" s="844"/>
      <c r="I8" s="844"/>
      <c r="J8" s="844"/>
      <c r="K8" s="844"/>
      <c r="L8" s="844"/>
      <c r="M8" s="844"/>
      <c r="N8" s="844"/>
      <c r="O8" s="844"/>
      <c r="P8" s="844"/>
      <c r="Q8" s="844"/>
      <c r="R8" s="844"/>
      <c r="S8" s="844"/>
      <c r="T8" s="844"/>
      <c r="U8" s="844"/>
      <c r="V8" s="844"/>
      <c r="W8" s="844"/>
      <c r="X8" s="844"/>
      <c r="Y8" s="845"/>
      <c r="Z8" s="846" t="s">
        <v>76</v>
      </c>
      <c r="AA8" s="844"/>
      <c r="AB8" s="844"/>
      <c r="AC8" s="844"/>
      <c r="AD8" s="844"/>
      <c r="AE8" s="844"/>
      <c r="AF8" s="844"/>
      <c r="AG8" s="844"/>
      <c r="AH8" s="844"/>
      <c r="AI8" s="844"/>
      <c r="AJ8" s="844"/>
      <c r="AK8" s="847"/>
      <c r="AN8" s="15" t="s">
        <v>32</v>
      </c>
    </row>
    <row r="9" spans="1:41" ht="19.899999999999999" customHeight="1" x14ac:dyDescent="0.4">
      <c r="A9" s="881" t="s">
        <v>77</v>
      </c>
      <c r="B9" s="882"/>
      <c r="C9" s="883">
        <v>45930</v>
      </c>
      <c r="D9" s="851"/>
      <c r="E9" s="884"/>
      <c r="F9" s="885" t="s">
        <v>78</v>
      </c>
      <c r="G9" s="865"/>
      <c r="H9" s="865"/>
      <c r="I9" s="865"/>
      <c r="J9" s="865"/>
      <c r="K9" s="865"/>
      <c r="L9" s="865"/>
      <c r="M9" s="866"/>
      <c r="N9" s="864" t="s">
        <v>79</v>
      </c>
      <c r="O9" s="866"/>
      <c r="P9" s="864" t="s">
        <v>80</v>
      </c>
      <c r="Q9" s="865"/>
      <c r="R9" s="866"/>
      <c r="S9" s="817" t="s">
        <v>81</v>
      </c>
      <c r="T9" s="818"/>
      <c r="U9" s="819"/>
      <c r="V9" s="864" t="s">
        <v>82</v>
      </c>
      <c r="W9" s="865"/>
      <c r="X9" s="865"/>
      <c r="Y9" s="866"/>
      <c r="Z9" s="864" t="s">
        <v>83</v>
      </c>
      <c r="AA9" s="865"/>
      <c r="AB9" s="865"/>
      <c r="AC9" s="865"/>
      <c r="AD9" s="866"/>
      <c r="AE9" s="873" t="s">
        <v>84</v>
      </c>
      <c r="AF9" s="874"/>
      <c r="AG9" s="815" t="s">
        <v>85</v>
      </c>
      <c r="AH9" s="815"/>
      <c r="AI9" s="864" t="s">
        <v>86</v>
      </c>
      <c r="AJ9" s="865"/>
      <c r="AK9" s="876"/>
      <c r="AN9" s="15" t="s">
        <v>39</v>
      </c>
    </row>
    <row r="10" spans="1:41" ht="19.899999999999999" customHeight="1" x14ac:dyDescent="0.4">
      <c r="A10" s="27" t="s">
        <v>87</v>
      </c>
      <c r="B10" s="28"/>
      <c r="C10" s="878"/>
      <c r="D10" s="879"/>
      <c r="E10" s="880"/>
      <c r="F10" s="886"/>
      <c r="G10" s="868"/>
      <c r="H10" s="868"/>
      <c r="I10" s="868"/>
      <c r="J10" s="868"/>
      <c r="K10" s="868"/>
      <c r="L10" s="868"/>
      <c r="M10" s="869"/>
      <c r="N10" s="867"/>
      <c r="O10" s="869"/>
      <c r="P10" s="867"/>
      <c r="Q10" s="868"/>
      <c r="R10" s="869"/>
      <c r="S10" s="820"/>
      <c r="T10" s="821"/>
      <c r="U10" s="822"/>
      <c r="V10" s="867"/>
      <c r="W10" s="868"/>
      <c r="X10" s="868"/>
      <c r="Y10" s="869"/>
      <c r="Z10" s="870"/>
      <c r="AA10" s="871"/>
      <c r="AB10" s="871"/>
      <c r="AC10" s="871"/>
      <c r="AD10" s="872"/>
      <c r="AE10" s="875"/>
      <c r="AF10" s="875"/>
      <c r="AG10" s="815"/>
      <c r="AH10" s="815"/>
      <c r="AI10" s="867"/>
      <c r="AJ10" s="868"/>
      <c r="AK10" s="877"/>
      <c r="AN10" s="15" t="s">
        <v>40</v>
      </c>
    </row>
    <row r="11" spans="1:41" ht="19.899999999999999" customHeight="1" thickBot="1" x14ac:dyDescent="0.45">
      <c r="A11" s="792" t="s">
        <v>88</v>
      </c>
      <c r="B11" s="887"/>
      <c r="C11" s="888">
        <v>45976</v>
      </c>
      <c r="D11" s="879"/>
      <c r="E11" s="879"/>
      <c r="F11" s="889" t="s">
        <v>89</v>
      </c>
      <c r="G11" s="892" t="s">
        <v>90</v>
      </c>
      <c r="H11" s="893" t="s">
        <v>91</v>
      </c>
      <c r="I11" s="894"/>
      <c r="J11" s="894"/>
      <c r="K11" s="894"/>
      <c r="L11" s="894"/>
      <c r="M11" s="894"/>
      <c r="N11" s="895"/>
      <c r="O11" s="896"/>
      <c r="P11" s="30" t="s">
        <v>92</v>
      </c>
      <c r="Q11" s="31"/>
      <c r="R11" s="32"/>
      <c r="S11" s="930"/>
      <c r="T11" s="931"/>
      <c r="U11" s="932"/>
      <c r="V11" s="930"/>
      <c r="W11" s="931"/>
      <c r="X11" s="931"/>
      <c r="Y11" s="932"/>
      <c r="Z11" s="937" t="s">
        <v>93</v>
      </c>
      <c r="AA11" s="893" t="s">
        <v>94</v>
      </c>
      <c r="AB11" s="894"/>
      <c r="AC11" s="894"/>
      <c r="AD11" s="894"/>
      <c r="AE11" s="940"/>
      <c r="AF11" s="941"/>
      <c r="AG11" s="942"/>
      <c r="AH11" s="941"/>
      <c r="AI11" s="895"/>
      <c r="AJ11" s="915"/>
      <c r="AK11" s="916"/>
      <c r="AN11" s="15" t="s">
        <v>41</v>
      </c>
    </row>
    <row r="12" spans="1:41" ht="19.899999999999999" customHeight="1" thickTop="1" x14ac:dyDescent="0.4">
      <c r="A12" s="792"/>
      <c r="B12" s="887"/>
      <c r="C12" s="878"/>
      <c r="D12" s="879"/>
      <c r="E12" s="879"/>
      <c r="F12" s="890"/>
      <c r="G12" s="892"/>
      <c r="H12" s="917" t="s">
        <v>260</v>
      </c>
      <c r="I12" s="918"/>
      <c r="J12" s="918"/>
      <c r="K12" s="918"/>
      <c r="L12" s="918"/>
      <c r="M12" s="918"/>
      <c r="N12" s="82">
        <v>0</v>
      </c>
      <c r="O12" s="29" t="s">
        <v>95</v>
      </c>
      <c r="P12" s="83">
        <v>1000</v>
      </c>
      <c r="Q12" s="910" t="s">
        <v>69</v>
      </c>
      <c r="R12" s="911"/>
      <c r="S12" s="933"/>
      <c r="T12" s="934"/>
      <c r="U12" s="934"/>
      <c r="V12" s="919">
        <v>0</v>
      </c>
      <c r="W12" s="920"/>
      <c r="X12" s="914" t="s">
        <v>69</v>
      </c>
      <c r="Y12" s="911"/>
      <c r="Z12" s="938"/>
      <c r="AA12" s="921" t="s">
        <v>263</v>
      </c>
      <c r="AB12" s="922"/>
      <c r="AC12" s="922"/>
      <c r="AD12" s="923"/>
      <c r="AE12" s="924" t="s">
        <v>57</v>
      </c>
      <c r="AF12" s="925"/>
      <c r="AG12" s="926">
        <v>1</v>
      </c>
      <c r="AH12" s="927"/>
      <c r="AI12" s="908" t="s">
        <v>264</v>
      </c>
      <c r="AJ12" s="909"/>
      <c r="AK12" s="793" t="s">
        <v>96</v>
      </c>
      <c r="AN12" s="15" t="s">
        <v>42</v>
      </c>
    </row>
    <row r="13" spans="1:41" ht="19.899999999999999" customHeight="1" x14ac:dyDescent="0.4">
      <c r="A13" s="792" t="s">
        <v>97</v>
      </c>
      <c r="B13" s="887"/>
      <c r="C13" s="888">
        <v>45746</v>
      </c>
      <c r="D13" s="879"/>
      <c r="E13" s="879"/>
      <c r="F13" s="890"/>
      <c r="G13" s="892"/>
      <c r="H13" s="899"/>
      <c r="I13" s="900"/>
      <c r="J13" s="900"/>
      <c r="K13" s="900"/>
      <c r="L13" s="900"/>
      <c r="M13" s="900"/>
      <c r="N13" s="34"/>
      <c r="O13" s="29" t="s">
        <v>95</v>
      </c>
      <c r="P13" s="34"/>
      <c r="Q13" s="910" t="s">
        <v>69</v>
      </c>
      <c r="R13" s="911"/>
      <c r="S13" s="933"/>
      <c r="T13" s="934"/>
      <c r="U13" s="934"/>
      <c r="V13" s="912">
        <f t="shared" ref="V13:V14" si="0">N13*P13*0.01</f>
        <v>0</v>
      </c>
      <c r="W13" s="913"/>
      <c r="X13" s="914" t="s">
        <v>69</v>
      </c>
      <c r="Y13" s="911"/>
      <c r="Z13" s="938"/>
      <c r="AA13" s="921"/>
      <c r="AB13" s="922"/>
      <c r="AC13" s="922"/>
      <c r="AD13" s="923"/>
      <c r="AE13" s="924"/>
      <c r="AF13" s="925"/>
      <c r="AG13" s="928"/>
      <c r="AH13" s="929"/>
      <c r="AI13" s="908"/>
      <c r="AJ13" s="909"/>
      <c r="AK13" s="793"/>
      <c r="AN13" s="15" t="s">
        <v>43</v>
      </c>
    </row>
    <row r="14" spans="1:41" ht="19.899999999999999" customHeight="1" x14ac:dyDescent="0.4">
      <c r="A14" s="792"/>
      <c r="B14" s="887"/>
      <c r="C14" s="878"/>
      <c r="D14" s="879"/>
      <c r="E14" s="879"/>
      <c r="F14" s="890"/>
      <c r="G14" s="892"/>
      <c r="H14" s="897"/>
      <c r="I14" s="898"/>
      <c r="J14" s="898"/>
      <c r="K14" s="898"/>
      <c r="L14" s="898"/>
      <c r="M14" s="898"/>
      <c r="N14" s="35"/>
      <c r="O14" s="36" t="s">
        <v>95</v>
      </c>
      <c r="P14" s="35"/>
      <c r="Q14" s="950" t="s">
        <v>69</v>
      </c>
      <c r="R14" s="951"/>
      <c r="S14" s="935"/>
      <c r="T14" s="936"/>
      <c r="U14" s="936"/>
      <c r="V14" s="912">
        <f t="shared" si="0"/>
        <v>0</v>
      </c>
      <c r="W14" s="913"/>
      <c r="X14" s="952" t="s">
        <v>69</v>
      </c>
      <c r="Y14" s="951"/>
      <c r="Z14" s="938"/>
      <c r="AA14" s="921" t="s">
        <v>265</v>
      </c>
      <c r="AB14" s="922"/>
      <c r="AC14" s="922"/>
      <c r="AD14" s="923"/>
      <c r="AE14" s="924" t="s">
        <v>59</v>
      </c>
      <c r="AF14" s="925"/>
      <c r="AG14" s="928">
        <v>2</v>
      </c>
      <c r="AH14" s="929"/>
      <c r="AI14" s="908" t="s">
        <v>119</v>
      </c>
      <c r="AJ14" s="909"/>
      <c r="AK14" s="793" t="s">
        <v>96</v>
      </c>
      <c r="AN14" s="15" t="s">
        <v>44</v>
      </c>
    </row>
    <row r="15" spans="1:41" ht="19.899999999999999" customHeight="1" x14ac:dyDescent="0.4">
      <c r="A15" s="792" t="s">
        <v>98</v>
      </c>
      <c r="B15" s="887"/>
      <c r="C15" s="888">
        <v>45748</v>
      </c>
      <c r="D15" s="879"/>
      <c r="E15" s="879"/>
      <c r="F15" s="890"/>
      <c r="G15" s="943" t="s">
        <v>99</v>
      </c>
      <c r="H15" s="893" t="s">
        <v>100</v>
      </c>
      <c r="I15" s="894"/>
      <c r="J15" s="894"/>
      <c r="K15" s="894"/>
      <c r="L15" s="894"/>
      <c r="M15" s="894"/>
      <c r="N15" s="817" t="s">
        <v>101</v>
      </c>
      <c r="O15" s="819"/>
      <c r="P15" s="817" t="s">
        <v>102</v>
      </c>
      <c r="Q15" s="818"/>
      <c r="R15" s="819"/>
      <c r="S15" s="817" t="s">
        <v>103</v>
      </c>
      <c r="T15" s="818"/>
      <c r="U15" s="819"/>
      <c r="V15" s="944" t="s">
        <v>104</v>
      </c>
      <c r="W15" s="945"/>
      <c r="X15" s="945"/>
      <c r="Y15" s="946"/>
      <c r="Z15" s="938"/>
      <c r="AA15" s="921"/>
      <c r="AB15" s="922"/>
      <c r="AC15" s="922"/>
      <c r="AD15" s="923"/>
      <c r="AE15" s="924"/>
      <c r="AF15" s="925"/>
      <c r="AG15" s="928"/>
      <c r="AH15" s="929"/>
      <c r="AI15" s="908"/>
      <c r="AJ15" s="909"/>
      <c r="AK15" s="793"/>
      <c r="AN15" s="15" t="s">
        <v>45</v>
      </c>
    </row>
    <row r="16" spans="1:41" ht="19.899999999999999" customHeight="1" x14ac:dyDescent="0.4">
      <c r="A16" s="792"/>
      <c r="B16" s="887"/>
      <c r="C16" s="878"/>
      <c r="D16" s="879"/>
      <c r="E16" s="879"/>
      <c r="F16" s="890"/>
      <c r="G16" s="943"/>
      <c r="H16" s="976" t="s">
        <v>105</v>
      </c>
      <c r="I16" s="977"/>
      <c r="J16" s="978"/>
      <c r="K16" s="979">
        <v>18</v>
      </c>
      <c r="L16" s="979"/>
      <c r="M16" s="13" t="s">
        <v>106</v>
      </c>
      <c r="N16" s="820"/>
      <c r="O16" s="822"/>
      <c r="P16" s="820"/>
      <c r="Q16" s="821"/>
      <c r="R16" s="822"/>
      <c r="S16" s="820"/>
      <c r="T16" s="821"/>
      <c r="U16" s="822"/>
      <c r="V16" s="947"/>
      <c r="W16" s="948"/>
      <c r="X16" s="948"/>
      <c r="Y16" s="949"/>
      <c r="Z16" s="938"/>
      <c r="AA16" s="953"/>
      <c r="AB16" s="785"/>
      <c r="AC16" s="785"/>
      <c r="AD16" s="954"/>
      <c r="AE16" s="958"/>
      <c r="AF16" s="959"/>
      <c r="AG16" s="962"/>
      <c r="AH16" s="963"/>
      <c r="AI16" s="966"/>
      <c r="AJ16" s="967"/>
      <c r="AK16" s="793" t="s">
        <v>96</v>
      </c>
      <c r="AN16" s="15" t="s">
        <v>46</v>
      </c>
    </row>
    <row r="17" spans="1:40" ht="19.899999999999999" customHeight="1" x14ac:dyDescent="0.4">
      <c r="A17" s="792"/>
      <c r="B17" s="887"/>
      <c r="C17" s="878"/>
      <c r="D17" s="879"/>
      <c r="E17" s="879"/>
      <c r="F17" s="890"/>
      <c r="G17" s="943"/>
      <c r="H17" s="917" t="s">
        <v>261</v>
      </c>
      <c r="I17" s="918"/>
      <c r="J17" s="918"/>
      <c r="K17" s="918"/>
      <c r="L17" s="918"/>
      <c r="M17" s="968"/>
      <c r="N17" s="84">
        <v>10</v>
      </c>
      <c r="O17" s="25" t="s">
        <v>95</v>
      </c>
      <c r="P17" s="84">
        <v>20</v>
      </c>
      <c r="Q17" s="969" t="s">
        <v>107</v>
      </c>
      <c r="R17" s="970"/>
      <c r="S17" s="971">
        <f>N17*P17/100</f>
        <v>2</v>
      </c>
      <c r="T17" s="972"/>
      <c r="U17" s="31" t="s">
        <v>108</v>
      </c>
      <c r="V17" s="973">
        <f>S17*K16/1000</f>
        <v>3.5999999999999997E-2</v>
      </c>
      <c r="W17" s="974"/>
      <c r="X17" s="975" t="s">
        <v>69</v>
      </c>
      <c r="Y17" s="970"/>
      <c r="Z17" s="938"/>
      <c r="AA17" s="953"/>
      <c r="AB17" s="785"/>
      <c r="AC17" s="785"/>
      <c r="AD17" s="954"/>
      <c r="AE17" s="958"/>
      <c r="AF17" s="959"/>
      <c r="AG17" s="962"/>
      <c r="AH17" s="963"/>
      <c r="AI17" s="966"/>
      <c r="AJ17" s="967"/>
      <c r="AK17" s="793"/>
      <c r="AN17" s="15" t="s">
        <v>47</v>
      </c>
    </row>
    <row r="18" spans="1:40" ht="19.899999999999999" customHeight="1" x14ac:dyDescent="0.4">
      <c r="A18" s="792" t="s">
        <v>176</v>
      </c>
      <c r="B18" s="887"/>
      <c r="C18" s="888">
        <v>45778</v>
      </c>
      <c r="D18" s="879"/>
      <c r="E18" s="879"/>
      <c r="F18" s="890"/>
      <c r="G18" s="943"/>
      <c r="H18" s="33"/>
      <c r="I18" s="11"/>
      <c r="J18" s="11"/>
      <c r="K18" s="11"/>
      <c r="L18" s="11"/>
      <c r="M18" s="37"/>
      <c r="N18" s="34"/>
      <c r="O18" s="29" t="s">
        <v>95</v>
      </c>
      <c r="P18" s="34"/>
      <c r="Q18" s="910" t="s">
        <v>107</v>
      </c>
      <c r="R18" s="911"/>
      <c r="S18" s="995">
        <f>N18*P18/100</f>
        <v>0</v>
      </c>
      <c r="T18" s="996"/>
      <c r="U18" s="38" t="s">
        <v>107</v>
      </c>
      <c r="V18" s="912">
        <f>S18*K16/1000</f>
        <v>0</v>
      </c>
      <c r="W18" s="913"/>
      <c r="X18" s="914" t="s">
        <v>69</v>
      </c>
      <c r="Y18" s="911"/>
      <c r="Z18" s="938"/>
      <c r="AA18" s="953"/>
      <c r="AB18" s="785"/>
      <c r="AC18" s="785"/>
      <c r="AD18" s="954"/>
      <c r="AE18" s="958"/>
      <c r="AF18" s="959"/>
      <c r="AG18" s="962"/>
      <c r="AH18" s="963"/>
      <c r="AI18" s="966"/>
      <c r="AJ18" s="967"/>
      <c r="AK18" s="793" t="s">
        <v>96</v>
      </c>
      <c r="AN18" s="15"/>
    </row>
    <row r="19" spans="1:40" ht="19.899999999999999" customHeight="1" x14ac:dyDescent="0.4">
      <c r="A19" s="792"/>
      <c r="B19" s="887"/>
      <c r="C19" s="878"/>
      <c r="D19" s="879"/>
      <c r="E19" s="879"/>
      <c r="F19" s="890"/>
      <c r="G19" s="943"/>
      <c r="H19" s="897"/>
      <c r="I19" s="898"/>
      <c r="J19" s="898"/>
      <c r="K19" s="898"/>
      <c r="L19" s="898"/>
      <c r="M19" s="987"/>
      <c r="N19" s="35"/>
      <c r="O19" s="36" t="s">
        <v>95</v>
      </c>
      <c r="P19" s="35"/>
      <c r="Q19" s="950" t="s">
        <v>107</v>
      </c>
      <c r="R19" s="951"/>
      <c r="S19" s="991">
        <f>N19*P19/100</f>
        <v>0</v>
      </c>
      <c r="T19" s="992"/>
      <c r="U19" s="39" t="s">
        <v>107</v>
      </c>
      <c r="V19" s="993">
        <f>S19*K16/1000</f>
        <v>0</v>
      </c>
      <c r="W19" s="994"/>
      <c r="X19" s="952" t="s">
        <v>69</v>
      </c>
      <c r="Y19" s="951"/>
      <c r="Z19" s="939"/>
      <c r="AA19" s="955"/>
      <c r="AB19" s="956"/>
      <c r="AC19" s="956"/>
      <c r="AD19" s="957"/>
      <c r="AE19" s="960"/>
      <c r="AF19" s="961"/>
      <c r="AG19" s="964"/>
      <c r="AH19" s="965"/>
      <c r="AI19" s="988"/>
      <c r="AJ19" s="989"/>
      <c r="AK19" s="990"/>
      <c r="AN19" s="15"/>
    </row>
    <row r="20" spans="1:40" ht="19.899999999999999" customHeight="1" x14ac:dyDescent="0.4">
      <c r="A20" s="792"/>
      <c r="B20" s="887"/>
      <c r="C20" s="878"/>
      <c r="D20" s="879"/>
      <c r="E20" s="879"/>
      <c r="F20" s="890"/>
      <c r="G20" s="902" t="s">
        <v>179</v>
      </c>
      <c r="H20" s="905" t="s">
        <v>262</v>
      </c>
      <c r="I20" s="906"/>
      <c r="J20" s="906"/>
      <c r="K20" s="906"/>
      <c r="L20" s="906"/>
      <c r="M20" s="907"/>
      <c r="N20" s="82">
        <v>8</v>
      </c>
      <c r="O20" s="29" t="s">
        <v>95</v>
      </c>
      <c r="P20" s="82">
        <v>30</v>
      </c>
      <c r="Q20" s="910" t="s">
        <v>69</v>
      </c>
      <c r="R20" s="911"/>
      <c r="S20" s="895"/>
      <c r="T20" s="915"/>
      <c r="U20" s="980"/>
      <c r="V20" s="999">
        <f>N20*P20*0.01</f>
        <v>2.4</v>
      </c>
      <c r="W20" s="1000"/>
      <c r="X20" s="975" t="s">
        <v>69</v>
      </c>
      <c r="Y20" s="970"/>
      <c r="Z20" s="1001" t="s">
        <v>179</v>
      </c>
      <c r="AA20" s="1004" t="s">
        <v>266</v>
      </c>
      <c r="AB20" s="1005"/>
      <c r="AC20" s="1005"/>
      <c r="AD20" s="1006"/>
      <c r="AE20" s="924" t="s">
        <v>63</v>
      </c>
      <c r="AF20" s="909"/>
      <c r="AG20" s="928">
        <v>3</v>
      </c>
      <c r="AH20" s="929"/>
      <c r="AI20" s="997" t="s">
        <v>267</v>
      </c>
      <c r="AJ20" s="998"/>
      <c r="AK20" s="40" t="s">
        <v>109</v>
      </c>
      <c r="AN20" s="15"/>
    </row>
    <row r="21" spans="1:40" ht="19.899999999999999" customHeight="1" x14ac:dyDescent="0.4">
      <c r="A21" s="792" t="s">
        <v>110</v>
      </c>
      <c r="B21" s="887"/>
      <c r="C21" s="888">
        <v>45783</v>
      </c>
      <c r="D21" s="879"/>
      <c r="E21" s="879"/>
      <c r="F21" s="890"/>
      <c r="G21" s="903"/>
      <c r="H21" s="899"/>
      <c r="I21" s="900"/>
      <c r="J21" s="900"/>
      <c r="K21" s="900"/>
      <c r="L21" s="900"/>
      <c r="M21" s="901"/>
      <c r="N21" s="34"/>
      <c r="O21" s="29" t="s">
        <v>95</v>
      </c>
      <c r="P21" s="34"/>
      <c r="Q21" s="910" t="s">
        <v>69</v>
      </c>
      <c r="R21" s="911"/>
      <c r="S21" s="981"/>
      <c r="T21" s="982"/>
      <c r="U21" s="983"/>
      <c r="V21" s="912">
        <f t="shared" ref="V21:V23" si="1">N21*P21*0.01</f>
        <v>0</v>
      </c>
      <c r="W21" s="913"/>
      <c r="X21" s="914" t="s">
        <v>69</v>
      </c>
      <c r="Y21" s="911"/>
      <c r="Z21" s="1002"/>
      <c r="AA21" s="1012" t="s">
        <v>270</v>
      </c>
      <c r="AB21" s="1013"/>
      <c r="AC21" s="1013"/>
      <c r="AD21" s="1014"/>
      <c r="AE21" s="924" t="s">
        <v>63</v>
      </c>
      <c r="AF21" s="909"/>
      <c r="AG21" s="928">
        <v>1</v>
      </c>
      <c r="AH21" s="929"/>
      <c r="AI21" s="908" t="s">
        <v>268</v>
      </c>
      <c r="AJ21" s="909"/>
      <c r="AK21" s="41" t="s">
        <v>109</v>
      </c>
      <c r="AN21" s="15"/>
    </row>
    <row r="22" spans="1:40" ht="19.899999999999999" customHeight="1" x14ac:dyDescent="0.4">
      <c r="A22" s="792"/>
      <c r="B22" s="887"/>
      <c r="C22" s="888">
        <v>45797</v>
      </c>
      <c r="D22" s="879"/>
      <c r="E22" s="879"/>
      <c r="F22" s="890"/>
      <c r="G22" s="903"/>
      <c r="H22" s="81" t="s">
        <v>274</v>
      </c>
      <c r="I22" s="11"/>
      <c r="J22" s="11"/>
      <c r="K22" s="11"/>
      <c r="L22" s="11"/>
      <c r="M22" s="37"/>
      <c r="N22" s="82">
        <v>16</v>
      </c>
      <c r="O22" s="29" t="s">
        <v>95</v>
      </c>
      <c r="P22" s="82">
        <v>1</v>
      </c>
      <c r="Q22" s="910" t="s">
        <v>69</v>
      </c>
      <c r="R22" s="911"/>
      <c r="S22" s="981"/>
      <c r="T22" s="982"/>
      <c r="U22" s="983"/>
      <c r="V22" s="973">
        <f t="shared" si="1"/>
        <v>0.16</v>
      </c>
      <c r="W22" s="974"/>
      <c r="X22" s="914" t="s">
        <v>69</v>
      </c>
      <c r="Y22" s="911"/>
      <c r="Z22" s="1002"/>
      <c r="AA22" s="1012" t="s">
        <v>271</v>
      </c>
      <c r="AB22" s="1013"/>
      <c r="AC22" s="1013"/>
      <c r="AD22" s="1014"/>
      <c r="AE22" s="924" t="s">
        <v>57</v>
      </c>
      <c r="AF22" s="909"/>
      <c r="AG22" s="928">
        <v>1</v>
      </c>
      <c r="AH22" s="929"/>
      <c r="AI22" s="908" t="s">
        <v>269</v>
      </c>
      <c r="AJ22" s="909"/>
      <c r="AK22" s="41" t="s">
        <v>109</v>
      </c>
      <c r="AN22" s="15"/>
    </row>
    <row r="23" spans="1:40" ht="19.899999999999999" customHeight="1" thickBot="1" x14ac:dyDescent="0.45">
      <c r="A23" s="792"/>
      <c r="B23" s="887"/>
      <c r="C23" s="888">
        <v>45813</v>
      </c>
      <c r="D23" s="879"/>
      <c r="E23" s="879"/>
      <c r="F23" s="891"/>
      <c r="G23" s="904"/>
      <c r="H23" s="897"/>
      <c r="I23" s="898"/>
      <c r="J23" s="898"/>
      <c r="K23" s="898"/>
      <c r="L23" s="898"/>
      <c r="M23" s="987"/>
      <c r="N23" s="34"/>
      <c r="O23" s="29" t="s">
        <v>95</v>
      </c>
      <c r="P23" s="34"/>
      <c r="Q23" s="910" t="s">
        <v>69</v>
      </c>
      <c r="R23" s="911"/>
      <c r="S23" s="984"/>
      <c r="T23" s="985"/>
      <c r="U23" s="986"/>
      <c r="V23" s="1007">
        <f t="shared" si="1"/>
        <v>0</v>
      </c>
      <c r="W23" s="1008"/>
      <c r="X23" s="914" t="s">
        <v>69</v>
      </c>
      <c r="Y23" s="911"/>
      <c r="Z23" s="1003"/>
      <c r="AA23" s="1009" t="s">
        <v>273</v>
      </c>
      <c r="AB23" s="1010"/>
      <c r="AC23" s="1010"/>
      <c r="AD23" s="1011"/>
      <c r="AE23" s="924" t="s">
        <v>59</v>
      </c>
      <c r="AF23" s="909"/>
      <c r="AG23" s="1035">
        <v>1</v>
      </c>
      <c r="AH23" s="1036"/>
      <c r="AI23" s="1037" t="s">
        <v>272</v>
      </c>
      <c r="AJ23" s="1038"/>
      <c r="AK23" s="42" t="s">
        <v>109</v>
      </c>
      <c r="AN23" s="15"/>
    </row>
    <row r="24" spans="1:40" ht="19.899999999999999" customHeight="1" thickTop="1" thickBot="1" x14ac:dyDescent="0.45">
      <c r="A24" s="792" t="s">
        <v>111</v>
      </c>
      <c r="B24" s="887"/>
      <c r="C24" s="888">
        <v>45842</v>
      </c>
      <c r="D24" s="879"/>
      <c r="E24" s="879"/>
      <c r="F24" s="1039" t="s">
        <v>112</v>
      </c>
      <c r="G24" s="1040"/>
      <c r="H24" s="893"/>
      <c r="I24" s="894"/>
      <c r="J24" s="894"/>
      <c r="K24" s="894"/>
      <c r="L24" s="894"/>
      <c r="M24" s="894"/>
      <c r="N24" s="1044" t="s">
        <v>197</v>
      </c>
      <c r="O24" s="1045"/>
      <c r="P24" s="1045"/>
      <c r="Q24" s="1045"/>
      <c r="R24" s="1045"/>
      <c r="S24" s="1045"/>
      <c r="T24" s="1045"/>
      <c r="U24" s="1045"/>
      <c r="V24" s="43"/>
      <c r="W24" s="43"/>
      <c r="X24" s="44"/>
      <c r="Y24" s="45"/>
      <c r="Z24" s="1044" t="s">
        <v>198</v>
      </c>
      <c r="AA24" s="1045"/>
      <c r="AB24" s="1045"/>
      <c r="AC24" s="1045"/>
      <c r="AD24" s="1045"/>
      <c r="AE24" s="1045"/>
      <c r="AF24" s="1045"/>
      <c r="AI24" s="44"/>
      <c r="AJ24" s="44"/>
      <c r="AK24" s="46"/>
      <c r="AN24" s="15"/>
    </row>
    <row r="25" spans="1:40" ht="19.899999999999999" customHeight="1" thickTop="1" x14ac:dyDescent="0.4">
      <c r="A25" s="792"/>
      <c r="B25" s="887"/>
      <c r="C25" s="878"/>
      <c r="D25" s="879"/>
      <c r="E25" s="879"/>
      <c r="F25" s="1041"/>
      <c r="G25" s="1040"/>
      <c r="H25" s="899"/>
      <c r="I25" s="900"/>
      <c r="J25" s="900"/>
      <c r="K25" s="900"/>
      <c r="L25" s="900"/>
      <c r="M25" s="900"/>
      <c r="N25" s="1046"/>
      <c r="O25" s="1047"/>
      <c r="P25" s="1047"/>
      <c r="Q25" s="1047"/>
      <c r="R25" s="1047"/>
      <c r="S25" s="1047"/>
      <c r="T25" s="1047"/>
      <c r="U25" s="1047"/>
      <c r="V25" s="1015">
        <f>SUM(V12:W14,V17:W23)</f>
        <v>2.5960000000000001</v>
      </c>
      <c r="W25" s="1016"/>
      <c r="X25" s="1019" t="s">
        <v>69</v>
      </c>
      <c r="Y25" s="1020"/>
      <c r="Z25" s="1046"/>
      <c r="AA25" s="1047"/>
      <c r="AB25" s="1047"/>
      <c r="AC25" s="1047"/>
      <c r="AD25" s="1047"/>
      <c r="AE25" s="1047"/>
      <c r="AF25" s="1047"/>
      <c r="AG25" s="1023">
        <f>SUM(AG12:AH23)</f>
        <v>9</v>
      </c>
      <c r="AH25" s="1024"/>
      <c r="AI25" s="1027" t="s">
        <v>113</v>
      </c>
      <c r="AK25" s="47"/>
    </row>
    <row r="26" spans="1:40" ht="19.899999999999999" customHeight="1" thickBot="1" x14ac:dyDescent="0.45">
      <c r="A26" s="1029" t="s">
        <v>114</v>
      </c>
      <c r="B26" s="1030"/>
      <c r="C26" s="1031">
        <v>45920</v>
      </c>
      <c r="D26" s="1032"/>
      <c r="E26" s="1032"/>
      <c r="F26" s="1042"/>
      <c r="G26" s="1043"/>
      <c r="H26" s="1033"/>
      <c r="I26" s="1034"/>
      <c r="J26" s="1034"/>
      <c r="K26" s="1034"/>
      <c r="L26" s="1034"/>
      <c r="M26" s="1034"/>
      <c r="N26" s="48" t="s">
        <v>115</v>
      </c>
      <c r="O26" s="49"/>
      <c r="P26" s="49"/>
      <c r="Q26" s="49"/>
      <c r="R26" s="49"/>
      <c r="S26" s="49"/>
      <c r="T26" s="49"/>
      <c r="U26" s="50"/>
      <c r="V26" s="1017"/>
      <c r="W26" s="1018"/>
      <c r="X26" s="1021"/>
      <c r="Y26" s="1022"/>
      <c r="Z26" s="51"/>
      <c r="AA26" s="49" t="s">
        <v>116</v>
      </c>
      <c r="AB26" s="49"/>
      <c r="AC26" s="49"/>
      <c r="AD26" s="49"/>
      <c r="AE26" s="49"/>
      <c r="AF26" s="50"/>
      <c r="AG26" s="1025"/>
      <c r="AH26" s="1026"/>
      <c r="AI26" s="1028"/>
      <c r="AJ26" s="52"/>
      <c r="AK26" s="53"/>
    </row>
    <row r="27" spans="1:40" ht="16.149999999999999" customHeight="1" x14ac:dyDescent="0.4">
      <c r="A27" s="2" t="s">
        <v>117</v>
      </c>
    </row>
    <row r="28" spans="1:40" ht="16.149999999999999" customHeight="1" x14ac:dyDescent="0.4">
      <c r="A28" s="2" t="s">
        <v>118</v>
      </c>
    </row>
    <row r="29" spans="1:40" ht="19.899999999999999" customHeight="1" x14ac:dyDescent="0.4"/>
    <row r="30" spans="1:40" ht="15" customHeight="1" x14ac:dyDescent="0.4">
      <c r="A30" s="19"/>
      <c r="B30" s="18"/>
      <c r="C30" s="18"/>
      <c r="D30" s="18"/>
      <c r="E30" s="18"/>
    </row>
    <row r="31" spans="1:40" ht="15" customHeight="1" x14ac:dyDescent="0.4">
      <c r="A31" s="14"/>
    </row>
    <row r="32" spans="1:40" ht="15" customHeight="1" x14ac:dyDescent="0.4"/>
    <row r="33" ht="15" customHeight="1" x14ac:dyDescent="0.4"/>
    <row r="34" ht="15" customHeight="1" x14ac:dyDescent="0.4"/>
    <row r="35" ht="15" customHeight="1" x14ac:dyDescent="0.4"/>
    <row r="36" ht="15" customHeight="1" x14ac:dyDescent="0.4"/>
    <row r="37" ht="15" customHeight="1" x14ac:dyDescent="0.4"/>
    <row r="38" ht="15" customHeight="1" x14ac:dyDescent="0.4"/>
    <row r="39" ht="15" customHeight="1" x14ac:dyDescent="0.4"/>
    <row r="40" ht="15" customHeight="1" x14ac:dyDescent="0.4"/>
    <row r="41" ht="15" customHeight="1" x14ac:dyDescent="0.4"/>
    <row r="42" ht="15" customHeight="1" x14ac:dyDescent="0.4"/>
    <row r="43" ht="15" customHeight="1" x14ac:dyDescent="0.4"/>
    <row r="44" ht="15" customHeight="1" x14ac:dyDescent="0.4"/>
  </sheetData>
  <mergeCells count="191">
    <mergeCell ref="H25:M25"/>
    <mergeCell ref="V25:W26"/>
    <mergeCell ref="X25:Y26"/>
    <mergeCell ref="AG25:AH26"/>
    <mergeCell ref="AI25:AI26"/>
    <mergeCell ref="A26:B26"/>
    <mergeCell ref="C26:E26"/>
    <mergeCell ref="H26:M26"/>
    <mergeCell ref="AG23:AH23"/>
    <mergeCell ref="AI23:AJ23"/>
    <mergeCell ref="A24:B24"/>
    <mergeCell ref="C24:E24"/>
    <mergeCell ref="F24:G26"/>
    <mergeCell ref="H24:M24"/>
    <mergeCell ref="N24:U25"/>
    <mergeCell ref="Z24:AF25"/>
    <mergeCell ref="A25:B25"/>
    <mergeCell ref="C25:E25"/>
    <mergeCell ref="AI21:AJ21"/>
    <mergeCell ref="A22:B22"/>
    <mergeCell ref="C22:E22"/>
    <mergeCell ref="Q22:R22"/>
    <mergeCell ref="V22:W22"/>
    <mergeCell ref="X22:Y22"/>
    <mergeCell ref="AA22:AD22"/>
    <mergeCell ref="AE22:AF22"/>
    <mergeCell ref="AG22:AH22"/>
    <mergeCell ref="AI22:AJ22"/>
    <mergeCell ref="Q21:R21"/>
    <mergeCell ref="V21:W21"/>
    <mergeCell ref="X21:Y21"/>
    <mergeCell ref="AA21:AD21"/>
    <mergeCell ref="AE21:AF21"/>
    <mergeCell ref="AG21:AH21"/>
    <mergeCell ref="V20:W20"/>
    <mergeCell ref="X20:Y20"/>
    <mergeCell ref="Z20:Z23"/>
    <mergeCell ref="AA20:AD20"/>
    <mergeCell ref="AE20:AF20"/>
    <mergeCell ref="AG20:AH20"/>
    <mergeCell ref="V23:W23"/>
    <mergeCell ref="X23:Y23"/>
    <mergeCell ref="AA23:AD23"/>
    <mergeCell ref="AE23:AF23"/>
    <mergeCell ref="AG16:AH17"/>
    <mergeCell ref="Q20:R20"/>
    <mergeCell ref="S20:U23"/>
    <mergeCell ref="A23:B23"/>
    <mergeCell ref="C23:E23"/>
    <mergeCell ref="H23:M23"/>
    <mergeCell ref="Q23:R23"/>
    <mergeCell ref="AI18:AJ19"/>
    <mergeCell ref="AK18:AK19"/>
    <mergeCell ref="A19:B19"/>
    <mergeCell ref="C19:E19"/>
    <mergeCell ref="H19:M19"/>
    <mergeCell ref="Q19:R19"/>
    <mergeCell ref="S19:T19"/>
    <mergeCell ref="V19:W19"/>
    <mergeCell ref="X19:Y19"/>
    <mergeCell ref="A18:B18"/>
    <mergeCell ref="C18:E18"/>
    <mergeCell ref="Q18:R18"/>
    <mergeCell ref="S18:T18"/>
    <mergeCell ref="V18:W18"/>
    <mergeCell ref="X18:Y18"/>
    <mergeCell ref="AI20:AJ20"/>
    <mergeCell ref="A21:B21"/>
    <mergeCell ref="Q17:R17"/>
    <mergeCell ref="S17:T17"/>
    <mergeCell ref="V17:W17"/>
    <mergeCell ref="X17:Y17"/>
    <mergeCell ref="C16:E16"/>
    <mergeCell ref="H16:J16"/>
    <mergeCell ref="K16:L16"/>
    <mergeCell ref="AA16:AD17"/>
    <mergeCell ref="AE16:AF17"/>
    <mergeCell ref="AI14:AJ15"/>
    <mergeCell ref="AK14:AK15"/>
    <mergeCell ref="A15:B15"/>
    <mergeCell ref="C15:E15"/>
    <mergeCell ref="G15:G19"/>
    <mergeCell ref="H15:M15"/>
    <mergeCell ref="N15:O16"/>
    <mergeCell ref="P15:R16"/>
    <mergeCell ref="S15:U16"/>
    <mergeCell ref="V15:Y16"/>
    <mergeCell ref="Q14:R14"/>
    <mergeCell ref="V14:W14"/>
    <mergeCell ref="X14:Y14"/>
    <mergeCell ref="AA14:AD15"/>
    <mergeCell ref="AE14:AF15"/>
    <mergeCell ref="AG14:AH15"/>
    <mergeCell ref="AA18:AD19"/>
    <mergeCell ref="AE18:AF19"/>
    <mergeCell ref="AG18:AH19"/>
    <mergeCell ref="AI16:AJ17"/>
    <mergeCell ref="AK16:AK17"/>
    <mergeCell ref="A17:B17"/>
    <mergeCell ref="C17:E17"/>
    <mergeCell ref="H17:M17"/>
    <mergeCell ref="AI12:AJ13"/>
    <mergeCell ref="AK12:AK13"/>
    <mergeCell ref="A13:B13"/>
    <mergeCell ref="C13:E13"/>
    <mergeCell ref="H13:M13"/>
    <mergeCell ref="Q13:R13"/>
    <mergeCell ref="V13:W13"/>
    <mergeCell ref="X13:Y13"/>
    <mergeCell ref="AI11:AK11"/>
    <mergeCell ref="A12:B12"/>
    <mergeCell ref="C12:E12"/>
    <mergeCell ref="H12:M12"/>
    <mergeCell ref="Q12:R12"/>
    <mergeCell ref="V12:W12"/>
    <mergeCell ref="X12:Y12"/>
    <mergeCell ref="AA12:AD13"/>
    <mergeCell ref="AE12:AF13"/>
    <mergeCell ref="AG12:AH13"/>
    <mergeCell ref="S11:U14"/>
    <mergeCell ref="V11:Y11"/>
    <mergeCell ref="Z11:Z19"/>
    <mergeCell ref="AA11:AD11"/>
    <mergeCell ref="AE11:AF11"/>
    <mergeCell ref="AG11:AH11"/>
    <mergeCell ref="A11:B11"/>
    <mergeCell ref="C11:E11"/>
    <mergeCell ref="F11:F23"/>
    <mergeCell ref="G11:G14"/>
    <mergeCell ref="H11:M11"/>
    <mergeCell ref="N11:O11"/>
    <mergeCell ref="A14:B14"/>
    <mergeCell ref="C14:E14"/>
    <mergeCell ref="H14:M14"/>
    <mergeCell ref="A16:B16"/>
    <mergeCell ref="C21:E21"/>
    <mergeCell ref="H21:M21"/>
    <mergeCell ref="A20:B20"/>
    <mergeCell ref="C20:E20"/>
    <mergeCell ref="G20:G23"/>
    <mergeCell ref="H20:M20"/>
    <mergeCell ref="V9:Y10"/>
    <mergeCell ref="Z9:AD10"/>
    <mergeCell ref="AE9:AF10"/>
    <mergeCell ref="AG9:AH10"/>
    <mergeCell ref="AI9:AK10"/>
    <mergeCell ref="C10:E10"/>
    <mergeCell ref="A9:B9"/>
    <mergeCell ref="C9:E9"/>
    <mergeCell ref="F9:M10"/>
    <mergeCell ref="N9:O10"/>
    <mergeCell ref="P9:R10"/>
    <mergeCell ref="S9:U10"/>
    <mergeCell ref="N6:S6"/>
    <mergeCell ref="T6:V6"/>
    <mergeCell ref="A7:E7"/>
    <mergeCell ref="F7:AK7"/>
    <mergeCell ref="A8:B8"/>
    <mergeCell ref="C8:E8"/>
    <mergeCell ref="F8:Y8"/>
    <mergeCell ref="Z8:AK8"/>
    <mergeCell ref="C5:E5"/>
    <mergeCell ref="F5:G5"/>
    <mergeCell ref="H5:I5"/>
    <mergeCell ref="AE5:AG5"/>
    <mergeCell ref="AH5:AK5"/>
    <mergeCell ref="A6:B6"/>
    <mergeCell ref="C6:D6"/>
    <mergeCell ref="F6:G6"/>
    <mergeCell ref="H6:I6"/>
    <mergeCell ref="K6:M6"/>
    <mergeCell ref="A4:B4"/>
    <mergeCell ref="C4:J4"/>
    <mergeCell ref="K4:M5"/>
    <mergeCell ref="N4:S5"/>
    <mergeCell ref="T4:V5"/>
    <mergeCell ref="W4:AD5"/>
    <mergeCell ref="AE4:AG4"/>
    <mergeCell ref="AH4:AK4"/>
    <mergeCell ref="A5:B5"/>
    <mergeCell ref="AI1:AK1"/>
    <mergeCell ref="A2:B2"/>
    <mergeCell ref="AE2:AK2"/>
    <mergeCell ref="A3:B3"/>
    <mergeCell ref="C3:J3"/>
    <mergeCell ref="K3:M3"/>
    <mergeCell ref="N3:S3"/>
    <mergeCell ref="T3:V3"/>
    <mergeCell ref="W3:AD3"/>
    <mergeCell ref="AE3:AG3"/>
    <mergeCell ref="AH3:AK3"/>
  </mergeCells>
  <phoneticPr fontId="2"/>
  <conditionalFormatting sqref="C9:E26">
    <cfRule type="containsBlanks" dxfId="19" priority="1">
      <formula>LEN(TRIM(C9))=0</formula>
    </cfRule>
  </conditionalFormatting>
  <conditionalFormatting sqref="N3:S3 C3:J4 N4 C5:E5 H5:I6 C6:D6 N6:S6 P11:P14 H11:M15 N12:N14 H16 K16 M16 H17:N20 P17:P23 V20:W23 AA20:AJ23 N21:N23 H21:M26">
    <cfRule type="containsBlanks" dxfId="18" priority="7">
      <formula>LEN(TRIM(C3))=0</formula>
    </cfRule>
  </conditionalFormatting>
  <conditionalFormatting sqref="S17:S19">
    <cfRule type="containsBlanks" dxfId="17" priority="4">
      <formula>LEN(TRIM(S17))=0</formula>
    </cfRule>
  </conditionalFormatting>
  <conditionalFormatting sqref="V12:W14">
    <cfRule type="containsBlanks" dxfId="16" priority="3">
      <formula>LEN(TRIM(V12))=0</formula>
    </cfRule>
  </conditionalFormatting>
  <conditionalFormatting sqref="AA11:AD11 AA12 AA14 AA16 AA18">
    <cfRule type="containsBlanks" dxfId="15" priority="6">
      <formula>LEN(TRIM(AA11))=0</formula>
    </cfRule>
  </conditionalFormatting>
  <conditionalFormatting sqref="AE12 AG12 AE14 AG14 AE16 AG16 AE18 AG18">
    <cfRule type="containsBlanks" dxfId="14" priority="5">
      <formula>LEN(TRIM(AE12))=0</formula>
    </cfRule>
  </conditionalFormatting>
  <conditionalFormatting sqref="AI12 AI14 AI16 AI18">
    <cfRule type="containsBlanks" dxfId="13" priority="2">
      <formula>LEN(TRIM(AI12))=0</formula>
    </cfRule>
  </conditionalFormatting>
  <dataValidations count="3">
    <dataValidation type="list" allowBlank="1" showInputMessage="1" sqref="AE2" xr:uid="{6853B0DD-1089-4D8C-8760-392F057DB4A1}">
      <formula1>$AO$2</formula1>
    </dataValidation>
    <dataValidation type="list" allowBlank="1" showInputMessage="1" sqref="N6:S6" xr:uid="{AA2D8E7C-46F5-4649-891E-484580D6B797}">
      <formula1>$AN$2:$AN$19</formula1>
    </dataValidation>
    <dataValidation type="list" allowBlank="1" showInputMessage="1" sqref="AE12:AF23" xr:uid="{E275AFEB-B9BB-4457-96EF-CD08FF5C0B96}">
      <formula1>$AM$1:$AM$3</formula1>
    </dataValidation>
  </dataValidations>
  <printOptions horizontalCentered="1"/>
  <pageMargins left="0.39370078740157483" right="0.43307086614173229" top="0.59055118110236227" bottom="0.19685039370078741" header="0.39370078740157483" footer="0.19685039370078741"/>
  <pageSetup paperSize="9" scale="92" fitToHeight="0" orientation="landscape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Check Box 1">
              <controlPr defaultSize="0" autoFill="0" autoLine="0" autoPict="0">
                <anchor moveWithCells="1">
                  <from>
                    <xdr:col>22</xdr:col>
                    <xdr:colOff>47625</xdr:colOff>
                    <xdr:row>5</xdr:row>
                    <xdr:rowOff>9525</xdr:rowOff>
                  </from>
                  <to>
                    <xdr:col>23</xdr:col>
                    <xdr:colOff>9525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Check Box 2">
              <controlPr defaultSize="0" autoFill="0" autoLine="0" autoPict="0">
                <anchor moveWithCells="1">
                  <from>
                    <xdr:col>32</xdr:col>
                    <xdr:colOff>95250</xdr:colOff>
                    <xdr:row>5</xdr:row>
                    <xdr:rowOff>0</xdr:rowOff>
                  </from>
                  <to>
                    <xdr:col>33</xdr:col>
                    <xdr:colOff>57150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6" name="Check Box 3">
              <controlPr defaultSize="0" autoFill="0" autoLine="0" autoPict="0">
                <anchor moveWithCells="1">
                  <from>
                    <xdr:col>28</xdr:col>
                    <xdr:colOff>76200</xdr:colOff>
                    <xdr:row>5</xdr:row>
                    <xdr:rowOff>19050</xdr:rowOff>
                  </from>
                  <to>
                    <xdr:col>29</xdr:col>
                    <xdr:colOff>38100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7" name="Check Box 4">
              <controlPr defaultSize="0" autoFill="0" autoLine="0" autoPict="0">
                <anchor moveWithCells="1">
                  <from>
                    <xdr:col>24</xdr:col>
                    <xdr:colOff>247650</xdr:colOff>
                    <xdr:row>5</xdr:row>
                    <xdr:rowOff>9525</xdr:rowOff>
                  </from>
                  <to>
                    <xdr:col>25</xdr:col>
                    <xdr:colOff>209550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3" r:id="rId8" name="Check Box 5">
              <controlPr defaultSize="0" autoFill="0" autoLine="0" autoPict="0">
                <anchor moveWithCells="1">
                  <from>
                    <xdr:col>10</xdr:col>
                    <xdr:colOff>209550</xdr:colOff>
                    <xdr:row>10</xdr:row>
                    <xdr:rowOff>19050</xdr:rowOff>
                  </from>
                  <to>
                    <xdr:col>11</xdr:col>
                    <xdr:colOff>171450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4" r:id="rId9" name="Check Box 6">
              <controlPr defaultSize="0" autoFill="0" autoLine="0" autoPict="0">
                <anchor moveWithCells="1">
                  <from>
                    <xdr:col>14</xdr:col>
                    <xdr:colOff>152400</xdr:colOff>
                    <xdr:row>10</xdr:row>
                    <xdr:rowOff>19050</xdr:rowOff>
                  </from>
                  <to>
                    <xdr:col>15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5" r:id="rId10" name="Check Box 7">
              <controlPr defaultSize="0" autoFill="0" autoLine="0" autoPict="0">
                <anchor moveWithCells="1">
                  <from>
                    <xdr:col>15</xdr:col>
                    <xdr:colOff>323850</xdr:colOff>
                    <xdr:row>10</xdr:row>
                    <xdr:rowOff>19050</xdr:rowOff>
                  </from>
                  <to>
                    <xdr:col>16</xdr:col>
                    <xdr:colOff>152400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6" r:id="rId11" name="Check Box 8">
              <controlPr defaultSize="0" autoFill="0" autoLine="0" autoPict="0">
                <anchor moveWithCells="1">
                  <from>
                    <xdr:col>29</xdr:col>
                    <xdr:colOff>66675</xdr:colOff>
                    <xdr:row>10</xdr:row>
                    <xdr:rowOff>19050</xdr:rowOff>
                  </from>
                  <to>
                    <xdr:col>30</xdr:col>
                    <xdr:colOff>19050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7" r:id="rId12" name="Check Box 9">
              <controlPr defaultSize="0" autoFill="0" autoLine="0" autoPict="0">
                <anchor moveWithCells="1">
                  <from>
                    <xdr:col>12</xdr:col>
                    <xdr:colOff>47625</xdr:colOff>
                    <xdr:row>14</xdr:row>
                    <xdr:rowOff>19050</xdr:rowOff>
                  </from>
                  <to>
                    <xdr:col>13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05E52-DB3D-4F10-96D2-883C0EA21DB8}">
  <sheetPr>
    <tabColor theme="7" tint="0.79998168889431442"/>
    <pageSetUpPr fitToPage="1"/>
  </sheetPr>
  <dimension ref="A1:AO45"/>
  <sheetViews>
    <sheetView zoomScaleNormal="100" workbookViewId="0"/>
  </sheetViews>
  <sheetFormatPr defaultColWidth="8.75" defaultRowHeight="12" x14ac:dyDescent="0.4"/>
  <cols>
    <col min="1" max="13" width="3.75" style="2" customWidth="1"/>
    <col min="14" max="14" width="5.25" style="2" customWidth="1"/>
    <col min="15" max="15" width="2.25" style="2" customWidth="1"/>
    <col min="16" max="16" width="5.375" style="2" customWidth="1"/>
    <col min="17" max="17" width="2.25" style="2" customWidth="1"/>
    <col min="18" max="18" width="3.75" style="2" customWidth="1"/>
    <col min="19" max="19" width="3.5" style="2" customWidth="1"/>
    <col min="20" max="30" width="3.75" style="2" customWidth="1"/>
    <col min="31" max="31" width="3.75" style="3" customWidth="1"/>
    <col min="32" max="37" width="3.75" style="2" customWidth="1"/>
    <col min="38" max="38" width="8.75" style="2"/>
    <col min="39" max="39" width="12.25" style="2" customWidth="1"/>
    <col min="40" max="16384" width="8.75" style="2"/>
  </cols>
  <sheetData>
    <row r="1" spans="1:41" ht="19.899999999999999" customHeight="1" thickBot="1" x14ac:dyDescent="0.45">
      <c r="A1" s="1" t="s">
        <v>276</v>
      </c>
      <c r="AI1" s="797" t="s">
        <v>275</v>
      </c>
      <c r="AJ1" s="798"/>
      <c r="AK1" s="799"/>
      <c r="AM1" s="22" t="s">
        <v>57</v>
      </c>
    </row>
    <row r="2" spans="1:41" ht="19.899999999999999" customHeight="1" thickBot="1" x14ac:dyDescent="0.45">
      <c r="A2" s="800">
        <v>2026</v>
      </c>
      <c r="B2" s="800"/>
      <c r="C2" s="23" t="s">
        <v>58</v>
      </c>
      <c r="D2" s="23" t="s">
        <v>277</v>
      </c>
      <c r="E2" s="24"/>
      <c r="F2" s="24"/>
      <c r="G2" s="24"/>
      <c r="H2" s="24"/>
      <c r="I2" s="24"/>
      <c r="J2" s="24"/>
      <c r="K2" s="24"/>
      <c r="L2" s="24"/>
      <c r="M2" s="24"/>
      <c r="N2" s="24"/>
      <c r="AB2" s="2" t="s">
        <v>0</v>
      </c>
      <c r="AE2" s="1048" t="s">
        <v>305</v>
      </c>
      <c r="AF2" s="1048"/>
      <c r="AG2" s="1048"/>
      <c r="AH2" s="1048"/>
      <c r="AI2" s="1048"/>
      <c r="AJ2" s="1048"/>
      <c r="AK2" s="1048"/>
      <c r="AM2" s="22" t="s">
        <v>59</v>
      </c>
      <c r="AN2" s="15" t="s">
        <v>22</v>
      </c>
      <c r="AO2" s="15" t="s">
        <v>224</v>
      </c>
    </row>
    <row r="3" spans="1:41" ht="24" customHeight="1" x14ac:dyDescent="0.4">
      <c r="A3" s="1049" t="s">
        <v>3</v>
      </c>
      <c r="B3" s="1050"/>
      <c r="C3" s="1051" t="str">
        <f>'1申請書 (入力例)'!H6</f>
        <v>キビタン安心米生産部会</v>
      </c>
      <c r="D3" s="1052"/>
      <c r="E3" s="1052"/>
      <c r="F3" s="1052"/>
      <c r="G3" s="1052"/>
      <c r="H3" s="1052"/>
      <c r="I3" s="1052"/>
      <c r="J3" s="1053"/>
      <c r="K3" s="1057" t="s">
        <v>60</v>
      </c>
      <c r="L3" s="1058"/>
      <c r="M3" s="1050"/>
      <c r="N3" s="1059" t="str">
        <f>'7栽培・確認責任者 (入力例)'!H7</f>
        <v>キビタン安心米生産部会　安全保証課</v>
      </c>
      <c r="O3" s="1060"/>
      <c r="P3" s="1060"/>
      <c r="Q3" s="1060"/>
      <c r="R3" s="1060"/>
      <c r="S3" s="1061"/>
      <c r="T3" s="1065" t="s">
        <v>61</v>
      </c>
      <c r="U3" s="1066"/>
      <c r="V3" s="1067"/>
      <c r="W3" s="1068" t="str">
        <f>'7栽培・確認責任者 (入力例)'!H14</f>
        <v>JA福島市　営農指導部長</v>
      </c>
      <c r="X3" s="1069"/>
      <c r="Y3" s="1069"/>
      <c r="Z3" s="1069"/>
      <c r="AA3" s="1069"/>
      <c r="AB3" s="1069"/>
      <c r="AC3" s="1069"/>
      <c r="AD3" s="1070"/>
      <c r="AE3" s="810" t="s">
        <v>278</v>
      </c>
      <c r="AF3" s="810"/>
      <c r="AG3" s="810"/>
      <c r="AH3" s="1073">
        <v>46254</v>
      </c>
      <c r="AI3" s="1074"/>
      <c r="AJ3" s="1074"/>
      <c r="AK3" s="1075"/>
      <c r="AM3" s="22" t="s">
        <v>63</v>
      </c>
      <c r="AN3" s="15" t="s">
        <v>24</v>
      </c>
    </row>
    <row r="4" spans="1:41" ht="17.25" customHeight="1" x14ac:dyDescent="0.4">
      <c r="A4" s="840"/>
      <c r="B4" s="822"/>
      <c r="C4" s="1054"/>
      <c r="D4" s="1055"/>
      <c r="E4" s="1055"/>
      <c r="F4" s="1055"/>
      <c r="G4" s="1055"/>
      <c r="H4" s="1055"/>
      <c r="I4" s="1055"/>
      <c r="J4" s="1056"/>
      <c r="K4" s="820"/>
      <c r="L4" s="821"/>
      <c r="M4" s="822"/>
      <c r="N4" s="1062"/>
      <c r="O4" s="1063"/>
      <c r="P4" s="1063"/>
      <c r="Q4" s="1063"/>
      <c r="R4" s="1063"/>
      <c r="S4" s="1064"/>
      <c r="T4" s="947"/>
      <c r="U4" s="948"/>
      <c r="V4" s="949"/>
      <c r="W4" s="1071"/>
      <c r="X4" s="824"/>
      <c r="Y4" s="824"/>
      <c r="Z4" s="824"/>
      <c r="AA4" s="824"/>
      <c r="AB4" s="824"/>
      <c r="AC4" s="824"/>
      <c r="AD4" s="1072"/>
      <c r="AE4" s="1076" t="s">
        <v>301</v>
      </c>
      <c r="AF4" s="1077"/>
      <c r="AG4" s="1078"/>
      <c r="AH4" s="1079" t="s">
        <v>304</v>
      </c>
      <c r="AI4" s="1080"/>
      <c r="AJ4" s="1080"/>
      <c r="AK4" s="1081"/>
      <c r="AM4" s="22"/>
      <c r="AN4" s="15"/>
    </row>
    <row r="5" spans="1:41" ht="19.899999999999999" customHeight="1" x14ac:dyDescent="0.4">
      <c r="A5" s="814" t="s">
        <v>64</v>
      </c>
      <c r="B5" s="815"/>
      <c r="C5" s="816" t="str">
        <f>'1申請書 (入力例)'!H7</f>
        <v>福島県福島市杉妻町2番16号</v>
      </c>
      <c r="D5" s="816"/>
      <c r="E5" s="816"/>
      <c r="F5" s="816"/>
      <c r="G5" s="816"/>
      <c r="H5" s="816"/>
      <c r="I5" s="816"/>
      <c r="J5" s="816"/>
      <c r="K5" s="817" t="s">
        <v>65</v>
      </c>
      <c r="L5" s="818"/>
      <c r="M5" s="819"/>
      <c r="N5" s="823" t="str">
        <f>'7栽培・確認責任者 (入力例)'!H8</f>
        <v>福島県福島市杉妻町2番16号</v>
      </c>
      <c r="O5" s="823"/>
      <c r="P5" s="823"/>
      <c r="Q5" s="823"/>
      <c r="R5" s="823"/>
      <c r="S5" s="823"/>
      <c r="T5" s="976" t="s">
        <v>65</v>
      </c>
      <c r="U5" s="977"/>
      <c r="V5" s="978"/>
      <c r="W5" s="1095" t="str">
        <f>'7栽培・確認責任者 (入力例)'!H15</f>
        <v>福島県福島市○○町1-2-3</v>
      </c>
      <c r="X5" s="1096"/>
      <c r="Y5" s="1096"/>
      <c r="Z5" s="1096"/>
      <c r="AA5" s="1096"/>
      <c r="AB5" s="1096"/>
      <c r="AC5" s="1096"/>
      <c r="AD5" s="1097"/>
      <c r="AE5" s="827" t="s">
        <v>279</v>
      </c>
      <c r="AF5" s="827"/>
      <c r="AG5" s="827"/>
      <c r="AH5" s="1082" t="s">
        <v>302</v>
      </c>
      <c r="AI5" s="1082"/>
      <c r="AJ5" s="1082"/>
      <c r="AK5" s="1083"/>
      <c r="AN5" s="15" t="s">
        <v>26</v>
      </c>
    </row>
    <row r="6" spans="1:41" ht="19.899999999999999" customHeight="1" x14ac:dyDescent="0.4">
      <c r="A6" s="814" t="s">
        <v>51</v>
      </c>
      <c r="B6" s="815"/>
      <c r="C6" s="848" t="s">
        <v>259</v>
      </c>
      <c r="D6" s="848"/>
      <c r="E6" s="848"/>
      <c r="F6" s="849" t="s">
        <v>66</v>
      </c>
      <c r="G6" s="849"/>
      <c r="H6" s="850">
        <v>30</v>
      </c>
      <c r="I6" s="851"/>
      <c r="J6" s="25" t="s">
        <v>16</v>
      </c>
      <c r="K6" s="820"/>
      <c r="L6" s="821"/>
      <c r="M6" s="822"/>
      <c r="N6" s="824"/>
      <c r="O6" s="824"/>
      <c r="P6" s="824"/>
      <c r="Q6" s="824"/>
      <c r="R6" s="824"/>
      <c r="S6" s="824"/>
      <c r="T6" s="1084" t="s">
        <v>67</v>
      </c>
      <c r="U6" s="1085"/>
      <c r="V6" s="1086"/>
      <c r="W6" s="1090" t="s">
        <v>280</v>
      </c>
      <c r="X6" s="1091"/>
      <c r="Y6" s="1091"/>
      <c r="Z6" s="1091"/>
      <c r="AA6" s="1091"/>
      <c r="AB6" s="1091"/>
      <c r="AC6" s="1091"/>
      <c r="AD6" s="1092"/>
      <c r="AE6" s="852" t="s">
        <v>279</v>
      </c>
      <c r="AF6" s="852"/>
      <c r="AG6" s="852"/>
      <c r="AH6" s="1093" t="s">
        <v>303</v>
      </c>
      <c r="AI6" s="1093"/>
      <c r="AJ6" s="1093"/>
      <c r="AK6" s="1094"/>
      <c r="AN6" s="15" t="s">
        <v>28</v>
      </c>
    </row>
    <row r="7" spans="1:41" ht="19.899999999999999" customHeight="1" thickBot="1" x14ac:dyDescent="0.45">
      <c r="A7" s="856" t="s">
        <v>68</v>
      </c>
      <c r="B7" s="857"/>
      <c r="C7" s="858">
        <v>1620</v>
      </c>
      <c r="D7" s="859"/>
      <c r="E7" s="69" t="s">
        <v>69</v>
      </c>
      <c r="F7" s="860" t="s">
        <v>70</v>
      </c>
      <c r="G7" s="857"/>
      <c r="H7" s="858">
        <v>1200</v>
      </c>
      <c r="I7" s="859"/>
      <c r="J7" s="26" t="s">
        <v>69</v>
      </c>
      <c r="K7" s="861" t="s">
        <v>36</v>
      </c>
      <c r="L7" s="862"/>
      <c r="M7" s="863"/>
      <c r="N7" s="831" t="s">
        <v>238</v>
      </c>
      <c r="O7" s="832"/>
      <c r="P7" s="832"/>
      <c r="Q7" s="832"/>
      <c r="R7" s="832"/>
      <c r="S7" s="832"/>
      <c r="T7" s="1087"/>
      <c r="U7" s="1088"/>
      <c r="V7" s="1089"/>
      <c r="W7" s="94" t="s">
        <v>196</v>
      </c>
      <c r="X7" s="94"/>
      <c r="Y7" s="94"/>
      <c r="Z7" s="94"/>
      <c r="AA7" s="94"/>
      <c r="AB7" s="94"/>
      <c r="AC7" s="94"/>
      <c r="AD7" s="94"/>
      <c r="AE7" s="94"/>
      <c r="AF7" s="94"/>
      <c r="AG7" s="95"/>
      <c r="AH7" s="92"/>
      <c r="AI7" s="92"/>
      <c r="AJ7" s="92"/>
      <c r="AK7" s="93"/>
      <c r="AN7" s="15" t="s">
        <v>29</v>
      </c>
    </row>
    <row r="8" spans="1:41" ht="19.899999999999999" customHeight="1" x14ac:dyDescent="0.4">
      <c r="A8" s="834" t="s">
        <v>366</v>
      </c>
      <c r="B8" s="835"/>
      <c r="C8" s="835"/>
      <c r="D8" s="835"/>
      <c r="E8" s="836"/>
      <c r="F8" s="500" t="s">
        <v>367</v>
      </c>
      <c r="G8" s="501"/>
      <c r="H8" s="501"/>
      <c r="I8" s="501"/>
      <c r="J8" s="501"/>
      <c r="K8" s="501"/>
      <c r="L8" s="501"/>
      <c r="M8" s="501"/>
      <c r="N8" s="501"/>
      <c r="O8" s="501"/>
      <c r="P8" s="501"/>
      <c r="Q8" s="501"/>
      <c r="R8" s="501"/>
      <c r="S8" s="501"/>
      <c r="T8" s="501"/>
      <c r="U8" s="501"/>
      <c r="V8" s="501"/>
      <c r="W8" s="501"/>
      <c r="X8" s="501"/>
      <c r="Y8" s="501"/>
      <c r="Z8" s="501"/>
      <c r="AA8" s="501"/>
      <c r="AB8" s="501"/>
      <c r="AC8" s="501"/>
      <c r="AD8" s="501"/>
      <c r="AE8" s="501"/>
      <c r="AF8" s="501"/>
      <c r="AG8" s="501"/>
      <c r="AH8" s="501"/>
      <c r="AI8" s="501"/>
      <c r="AJ8" s="501"/>
      <c r="AK8" s="502"/>
      <c r="AN8" s="15" t="s">
        <v>30</v>
      </c>
    </row>
    <row r="9" spans="1:41" ht="19.899999999999999" customHeight="1" x14ac:dyDescent="0.4">
      <c r="A9" s="840" t="s">
        <v>73</v>
      </c>
      <c r="B9" s="822"/>
      <c r="C9" s="504" t="s">
        <v>368</v>
      </c>
      <c r="D9" s="505"/>
      <c r="E9" s="505"/>
      <c r="F9" s="843" t="s">
        <v>75</v>
      </c>
      <c r="G9" s="844"/>
      <c r="H9" s="844"/>
      <c r="I9" s="844"/>
      <c r="J9" s="844"/>
      <c r="K9" s="844"/>
      <c r="L9" s="844"/>
      <c r="M9" s="844"/>
      <c r="N9" s="844"/>
      <c r="O9" s="844"/>
      <c r="P9" s="844"/>
      <c r="Q9" s="844"/>
      <c r="R9" s="844"/>
      <c r="S9" s="844"/>
      <c r="T9" s="844"/>
      <c r="U9" s="844"/>
      <c r="V9" s="844"/>
      <c r="W9" s="844"/>
      <c r="X9" s="844"/>
      <c r="Y9" s="845"/>
      <c r="Z9" s="846" t="s">
        <v>76</v>
      </c>
      <c r="AA9" s="844"/>
      <c r="AB9" s="844"/>
      <c r="AC9" s="844"/>
      <c r="AD9" s="844"/>
      <c r="AE9" s="844"/>
      <c r="AF9" s="844"/>
      <c r="AG9" s="844"/>
      <c r="AH9" s="844"/>
      <c r="AI9" s="844"/>
      <c r="AJ9" s="844"/>
      <c r="AK9" s="847"/>
      <c r="AN9" s="15" t="s">
        <v>32</v>
      </c>
    </row>
    <row r="10" spans="1:41" ht="19.899999999999999" customHeight="1" x14ac:dyDescent="0.4">
      <c r="A10" s="881" t="s">
        <v>77</v>
      </c>
      <c r="B10" s="882"/>
      <c r="C10" s="883">
        <v>45930</v>
      </c>
      <c r="D10" s="851"/>
      <c r="E10" s="884"/>
      <c r="F10" s="885" t="s">
        <v>78</v>
      </c>
      <c r="G10" s="865"/>
      <c r="H10" s="865"/>
      <c r="I10" s="865"/>
      <c r="J10" s="865"/>
      <c r="K10" s="865"/>
      <c r="L10" s="865"/>
      <c r="M10" s="866"/>
      <c r="N10" s="864" t="s">
        <v>79</v>
      </c>
      <c r="O10" s="866"/>
      <c r="P10" s="864" t="s">
        <v>80</v>
      </c>
      <c r="Q10" s="865"/>
      <c r="R10" s="866"/>
      <c r="S10" s="817" t="s">
        <v>81</v>
      </c>
      <c r="T10" s="818"/>
      <c r="U10" s="819"/>
      <c r="V10" s="864" t="s">
        <v>82</v>
      </c>
      <c r="W10" s="865"/>
      <c r="X10" s="865"/>
      <c r="Y10" s="866"/>
      <c r="Z10" s="864" t="s">
        <v>83</v>
      </c>
      <c r="AA10" s="865"/>
      <c r="AB10" s="865"/>
      <c r="AC10" s="865"/>
      <c r="AD10" s="866"/>
      <c r="AE10" s="873" t="s">
        <v>84</v>
      </c>
      <c r="AF10" s="874"/>
      <c r="AG10" s="815" t="s">
        <v>85</v>
      </c>
      <c r="AH10" s="815"/>
      <c r="AI10" s="864" t="s">
        <v>86</v>
      </c>
      <c r="AJ10" s="865"/>
      <c r="AK10" s="876"/>
      <c r="AN10" s="15" t="s">
        <v>39</v>
      </c>
    </row>
    <row r="11" spans="1:41" ht="19.899999999999999" customHeight="1" x14ac:dyDescent="0.4">
      <c r="A11" s="27" t="s">
        <v>87</v>
      </c>
      <c r="B11" s="28"/>
      <c r="C11" s="878"/>
      <c r="D11" s="879"/>
      <c r="E11" s="880"/>
      <c r="F11" s="886"/>
      <c r="G11" s="868"/>
      <c r="H11" s="868"/>
      <c r="I11" s="868"/>
      <c r="J11" s="868"/>
      <c r="K11" s="868"/>
      <c r="L11" s="868"/>
      <c r="M11" s="869"/>
      <c r="N11" s="867"/>
      <c r="O11" s="869"/>
      <c r="P11" s="867"/>
      <c r="Q11" s="868"/>
      <c r="R11" s="869"/>
      <c r="S11" s="820"/>
      <c r="T11" s="821"/>
      <c r="U11" s="822"/>
      <c r="V11" s="867"/>
      <c r="W11" s="868"/>
      <c r="X11" s="868"/>
      <c r="Y11" s="869"/>
      <c r="Z11" s="870"/>
      <c r="AA11" s="871"/>
      <c r="AB11" s="871"/>
      <c r="AC11" s="871"/>
      <c r="AD11" s="872"/>
      <c r="AE11" s="875"/>
      <c r="AF11" s="875"/>
      <c r="AG11" s="815"/>
      <c r="AH11" s="815"/>
      <c r="AI11" s="867"/>
      <c r="AJ11" s="868"/>
      <c r="AK11" s="877"/>
      <c r="AN11" s="15" t="s">
        <v>40</v>
      </c>
    </row>
    <row r="12" spans="1:41" ht="19.899999999999999" customHeight="1" thickBot="1" x14ac:dyDescent="0.45">
      <c r="A12" s="792" t="s">
        <v>88</v>
      </c>
      <c r="B12" s="887"/>
      <c r="C12" s="888">
        <v>45976</v>
      </c>
      <c r="D12" s="879"/>
      <c r="E12" s="879"/>
      <c r="F12" s="889" t="s">
        <v>89</v>
      </c>
      <c r="G12" s="892" t="s">
        <v>90</v>
      </c>
      <c r="H12" s="893" t="s">
        <v>91</v>
      </c>
      <c r="I12" s="894"/>
      <c r="J12" s="894"/>
      <c r="K12" s="894"/>
      <c r="L12" s="894"/>
      <c r="M12" s="894"/>
      <c r="N12" s="895"/>
      <c r="O12" s="896"/>
      <c r="P12" s="30" t="s">
        <v>92</v>
      </c>
      <c r="Q12" s="31"/>
      <c r="R12" s="32"/>
      <c r="S12" s="930"/>
      <c r="T12" s="931"/>
      <c r="U12" s="932"/>
      <c r="V12" s="930"/>
      <c r="W12" s="931"/>
      <c r="X12" s="931"/>
      <c r="Y12" s="932"/>
      <c r="Z12" s="937" t="s">
        <v>93</v>
      </c>
      <c r="AA12" s="893" t="s">
        <v>94</v>
      </c>
      <c r="AB12" s="894"/>
      <c r="AC12" s="894"/>
      <c r="AD12" s="894"/>
      <c r="AE12" s="940"/>
      <c r="AF12" s="941"/>
      <c r="AG12" s="942"/>
      <c r="AH12" s="941"/>
      <c r="AI12" s="895"/>
      <c r="AJ12" s="915"/>
      <c r="AK12" s="916"/>
      <c r="AN12" s="15" t="s">
        <v>41</v>
      </c>
    </row>
    <row r="13" spans="1:41" ht="19.899999999999999" customHeight="1" thickTop="1" x14ac:dyDescent="0.4">
      <c r="A13" s="792"/>
      <c r="B13" s="887"/>
      <c r="C13" s="878"/>
      <c r="D13" s="879"/>
      <c r="E13" s="879"/>
      <c r="F13" s="890"/>
      <c r="G13" s="892"/>
      <c r="H13" s="917" t="s">
        <v>260</v>
      </c>
      <c r="I13" s="918"/>
      <c r="J13" s="918"/>
      <c r="K13" s="918"/>
      <c r="L13" s="918"/>
      <c r="M13" s="918"/>
      <c r="N13" s="34"/>
      <c r="O13" s="29" t="s">
        <v>95</v>
      </c>
      <c r="P13" s="34"/>
      <c r="Q13" s="910" t="s">
        <v>69</v>
      </c>
      <c r="R13" s="911"/>
      <c r="S13" s="933"/>
      <c r="T13" s="934"/>
      <c r="U13" s="934"/>
      <c r="V13" s="1100">
        <f>N13*P13*0.01</f>
        <v>0</v>
      </c>
      <c r="W13" s="1101"/>
      <c r="X13" s="914" t="s">
        <v>69</v>
      </c>
      <c r="Y13" s="911"/>
      <c r="Z13" s="938"/>
      <c r="AA13" s="921" t="s">
        <v>263</v>
      </c>
      <c r="AB13" s="922"/>
      <c r="AC13" s="922"/>
      <c r="AD13" s="923"/>
      <c r="AE13" s="924" t="s">
        <v>57</v>
      </c>
      <c r="AF13" s="925"/>
      <c r="AG13" s="926">
        <v>1</v>
      </c>
      <c r="AH13" s="927"/>
      <c r="AI13" s="908" t="s">
        <v>299</v>
      </c>
      <c r="AJ13" s="909"/>
      <c r="AK13" s="793" t="s">
        <v>96</v>
      </c>
      <c r="AN13" s="15" t="s">
        <v>42</v>
      </c>
    </row>
    <row r="14" spans="1:41" ht="19.899999999999999" customHeight="1" x14ac:dyDescent="0.4">
      <c r="A14" s="792" t="s">
        <v>97</v>
      </c>
      <c r="B14" s="887"/>
      <c r="C14" s="888">
        <v>45744</v>
      </c>
      <c r="D14" s="879"/>
      <c r="E14" s="879"/>
      <c r="F14" s="890"/>
      <c r="G14" s="892"/>
      <c r="H14" s="917"/>
      <c r="I14" s="918"/>
      <c r="J14" s="918"/>
      <c r="K14" s="918"/>
      <c r="L14" s="918"/>
      <c r="M14" s="918"/>
      <c r="N14" s="34"/>
      <c r="O14" s="29" t="s">
        <v>95</v>
      </c>
      <c r="P14" s="34"/>
      <c r="Q14" s="910" t="s">
        <v>69</v>
      </c>
      <c r="R14" s="911"/>
      <c r="S14" s="933"/>
      <c r="T14" s="934"/>
      <c r="U14" s="934"/>
      <c r="V14" s="912">
        <f t="shared" ref="V14:V15" si="0">N14*P14*0.01</f>
        <v>0</v>
      </c>
      <c r="W14" s="913"/>
      <c r="X14" s="914" t="s">
        <v>69</v>
      </c>
      <c r="Y14" s="911"/>
      <c r="Z14" s="938"/>
      <c r="AA14" s="921"/>
      <c r="AB14" s="922"/>
      <c r="AC14" s="922"/>
      <c r="AD14" s="923"/>
      <c r="AE14" s="924"/>
      <c r="AF14" s="925"/>
      <c r="AG14" s="928"/>
      <c r="AH14" s="929"/>
      <c r="AI14" s="908"/>
      <c r="AJ14" s="909"/>
      <c r="AK14" s="793"/>
      <c r="AN14" s="15" t="s">
        <v>43</v>
      </c>
    </row>
    <row r="15" spans="1:41" ht="19.899999999999999" customHeight="1" x14ac:dyDescent="0.4">
      <c r="A15" s="792"/>
      <c r="B15" s="887"/>
      <c r="C15" s="878"/>
      <c r="D15" s="879"/>
      <c r="E15" s="879"/>
      <c r="F15" s="890"/>
      <c r="G15" s="892"/>
      <c r="H15" s="1098"/>
      <c r="I15" s="1099"/>
      <c r="J15" s="1099"/>
      <c r="K15" s="1099"/>
      <c r="L15" s="1099"/>
      <c r="M15" s="1099"/>
      <c r="N15" s="35"/>
      <c r="O15" s="36" t="s">
        <v>95</v>
      </c>
      <c r="P15" s="35"/>
      <c r="Q15" s="950" t="s">
        <v>69</v>
      </c>
      <c r="R15" s="951"/>
      <c r="S15" s="935"/>
      <c r="T15" s="936"/>
      <c r="U15" s="936"/>
      <c r="V15" s="912">
        <f t="shared" si="0"/>
        <v>0</v>
      </c>
      <c r="W15" s="913"/>
      <c r="X15" s="952" t="s">
        <v>69</v>
      </c>
      <c r="Y15" s="951"/>
      <c r="Z15" s="938"/>
      <c r="AA15" s="921" t="s">
        <v>265</v>
      </c>
      <c r="AB15" s="922"/>
      <c r="AC15" s="922"/>
      <c r="AD15" s="923"/>
      <c r="AE15" s="924" t="s">
        <v>59</v>
      </c>
      <c r="AF15" s="925"/>
      <c r="AG15" s="928">
        <v>2</v>
      </c>
      <c r="AH15" s="929"/>
      <c r="AI15" s="908" t="s">
        <v>300</v>
      </c>
      <c r="AJ15" s="909"/>
      <c r="AK15" s="793" t="s">
        <v>96</v>
      </c>
      <c r="AN15" s="15" t="s">
        <v>44</v>
      </c>
    </row>
    <row r="16" spans="1:41" ht="19.899999999999999" customHeight="1" x14ac:dyDescent="0.4">
      <c r="A16" s="792" t="s">
        <v>98</v>
      </c>
      <c r="B16" s="887"/>
      <c r="C16" s="888">
        <v>45752</v>
      </c>
      <c r="D16" s="879"/>
      <c r="E16" s="879"/>
      <c r="F16" s="890"/>
      <c r="G16" s="943" t="s">
        <v>99</v>
      </c>
      <c r="H16" s="893" t="s">
        <v>100</v>
      </c>
      <c r="I16" s="894"/>
      <c r="J16" s="894"/>
      <c r="K16" s="894"/>
      <c r="L16" s="894"/>
      <c r="M16" s="894"/>
      <c r="N16" s="817" t="s">
        <v>101</v>
      </c>
      <c r="O16" s="819"/>
      <c r="P16" s="817" t="s">
        <v>102</v>
      </c>
      <c r="Q16" s="818"/>
      <c r="R16" s="819"/>
      <c r="S16" s="817" t="s">
        <v>103</v>
      </c>
      <c r="T16" s="818"/>
      <c r="U16" s="819"/>
      <c r="V16" s="944" t="s">
        <v>104</v>
      </c>
      <c r="W16" s="945"/>
      <c r="X16" s="945"/>
      <c r="Y16" s="946"/>
      <c r="Z16" s="938"/>
      <c r="AA16" s="921"/>
      <c r="AB16" s="922"/>
      <c r="AC16" s="922"/>
      <c r="AD16" s="923"/>
      <c r="AE16" s="924"/>
      <c r="AF16" s="925"/>
      <c r="AG16" s="928"/>
      <c r="AH16" s="929"/>
      <c r="AI16" s="908"/>
      <c r="AJ16" s="909"/>
      <c r="AK16" s="793"/>
      <c r="AN16" s="15" t="s">
        <v>45</v>
      </c>
    </row>
    <row r="17" spans="1:40" ht="19.899999999999999" customHeight="1" x14ac:dyDescent="0.4">
      <c r="A17" s="792"/>
      <c r="B17" s="887"/>
      <c r="C17" s="878"/>
      <c r="D17" s="879"/>
      <c r="E17" s="879"/>
      <c r="F17" s="890"/>
      <c r="G17" s="943"/>
      <c r="H17" s="976" t="s">
        <v>105</v>
      </c>
      <c r="I17" s="977"/>
      <c r="J17" s="978"/>
      <c r="K17" s="979">
        <v>16</v>
      </c>
      <c r="L17" s="979"/>
      <c r="M17" s="13" t="s">
        <v>106</v>
      </c>
      <c r="N17" s="820"/>
      <c r="O17" s="822"/>
      <c r="P17" s="820"/>
      <c r="Q17" s="821"/>
      <c r="R17" s="822"/>
      <c r="S17" s="820"/>
      <c r="T17" s="821"/>
      <c r="U17" s="822"/>
      <c r="V17" s="947"/>
      <c r="W17" s="948"/>
      <c r="X17" s="948"/>
      <c r="Y17" s="949"/>
      <c r="Z17" s="938"/>
      <c r="AA17" s="953"/>
      <c r="AB17" s="785"/>
      <c r="AC17" s="785"/>
      <c r="AD17" s="954"/>
      <c r="AE17" s="958"/>
      <c r="AF17" s="959"/>
      <c r="AG17" s="962"/>
      <c r="AH17" s="963"/>
      <c r="AI17" s="966"/>
      <c r="AJ17" s="967"/>
      <c r="AK17" s="793" t="s">
        <v>96</v>
      </c>
      <c r="AN17" s="15" t="s">
        <v>46</v>
      </c>
    </row>
    <row r="18" spans="1:40" ht="19.899999999999999" customHeight="1" x14ac:dyDescent="0.4">
      <c r="A18" s="792"/>
      <c r="B18" s="887"/>
      <c r="C18" s="878"/>
      <c r="D18" s="879"/>
      <c r="E18" s="879"/>
      <c r="F18" s="890"/>
      <c r="G18" s="943"/>
      <c r="H18" s="917" t="s">
        <v>298</v>
      </c>
      <c r="I18" s="918"/>
      <c r="J18" s="918"/>
      <c r="K18" s="918"/>
      <c r="L18" s="918"/>
      <c r="M18" s="968"/>
      <c r="N18" s="84">
        <v>10</v>
      </c>
      <c r="O18" s="25" t="s">
        <v>95</v>
      </c>
      <c r="P18" s="84">
        <v>20</v>
      </c>
      <c r="Q18" s="969" t="s">
        <v>107</v>
      </c>
      <c r="R18" s="970"/>
      <c r="S18" s="1102">
        <f>N18*P18/100</f>
        <v>2</v>
      </c>
      <c r="T18" s="1103"/>
      <c r="U18" s="31" t="s">
        <v>108</v>
      </c>
      <c r="V18" s="973">
        <f>S18*K17/1000</f>
        <v>3.2000000000000001E-2</v>
      </c>
      <c r="W18" s="974"/>
      <c r="X18" s="975" t="s">
        <v>69</v>
      </c>
      <c r="Y18" s="970"/>
      <c r="Z18" s="938"/>
      <c r="AA18" s="953"/>
      <c r="AB18" s="785"/>
      <c r="AC18" s="785"/>
      <c r="AD18" s="954"/>
      <c r="AE18" s="958"/>
      <c r="AF18" s="959"/>
      <c r="AG18" s="962"/>
      <c r="AH18" s="963"/>
      <c r="AI18" s="966"/>
      <c r="AJ18" s="967"/>
      <c r="AK18" s="793"/>
      <c r="AN18" s="15" t="s">
        <v>47</v>
      </c>
    </row>
    <row r="19" spans="1:40" ht="19.899999999999999" customHeight="1" x14ac:dyDescent="0.4">
      <c r="A19" s="792" t="s">
        <v>176</v>
      </c>
      <c r="B19" s="887"/>
      <c r="C19" s="888">
        <v>45785</v>
      </c>
      <c r="D19" s="879"/>
      <c r="E19" s="879"/>
      <c r="F19" s="890"/>
      <c r="G19" s="943"/>
      <c r="H19" s="33"/>
      <c r="I19" s="11"/>
      <c r="J19" s="11"/>
      <c r="K19" s="11"/>
      <c r="L19" s="11"/>
      <c r="M19" s="37"/>
      <c r="N19" s="34"/>
      <c r="O19" s="29" t="s">
        <v>95</v>
      </c>
      <c r="P19" s="34"/>
      <c r="Q19" s="910" t="s">
        <v>107</v>
      </c>
      <c r="R19" s="911"/>
      <c r="S19" s="995">
        <f>N19*P19/100</f>
        <v>0</v>
      </c>
      <c r="T19" s="996"/>
      <c r="U19" s="38" t="s">
        <v>107</v>
      </c>
      <c r="V19" s="912">
        <f>S19*K17/1000</f>
        <v>0</v>
      </c>
      <c r="W19" s="913"/>
      <c r="X19" s="914" t="s">
        <v>69</v>
      </c>
      <c r="Y19" s="911"/>
      <c r="Z19" s="938"/>
      <c r="AA19" s="953"/>
      <c r="AB19" s="785"/>
      <c r="AC19" s="785"/>
      <c r="AD19" s="954"/>
      <c r="AE19" s="958"/>
      <c r="AF19" s="959"/>
      <c r="AG19" s="962"/>
      <c r="AH19" s="963"/>
      <c r="AI19" s="966"/>
      <c r="AJ19" s="967"/>
      <c r="AK19" s="793" t="s">
        <v>96</v>
      </c>
      <c r="AN19" s="15"/>
    </row>
    <row r="20" spans="1:40" ht="19.899999999999999" customHeight="1" x14ac:dyDescent="0.4">
      <c r="A20" s="792"/>
      <c r="B20" s="887"/>
      <c r="C20" s="878"/>
      <c r="D20" s="879"/>
      <c r="E20" s="879"/>
      <c r="F20" s="890"/>
      <c r="G20" s="943"/>
      <c r="H20" s="897"/>
      <c r="I20" s="898"/>
      <c r="J20" s="898"/>
      <c r="K20" s="898"/>
      <c r="L20" s="898"/>
      <c r="M20" s="987"/>
      <c r="N20" s="35"/>
      <c r="O20" s="36" t="s">
        <v>95</v>
      </c>
      <c r="P20" s="35"/>
      <c r="Q20" s="950" t="s">
        <v>107</v>
      </c>
      <c r="R20" s="951"/>
      <c r="S20" s="991">
        <f>N20*P20/100</f>
        <v>0</v>
      </c>
      <c r="T20" s="992"/>
      <c r="U20" s="39" t="s">
        <v>107</v>
      </c>
      <c r="V20" s="993">
        <f>S20*K17/1000</f>
        <v>0</v>
      </c>
      <c r="W20" s="994"/>
      <c r="X20" s="952" t="s">
        <v>69</v>
      </c>
      <c r="Y20" s="951"/>
      <c r="Z20" s="939"/>
      <c r="AA20" s="955"/>
      <c r="AB20" s="956"/>
      <c r="AC20" s="956"/>
      <c r="AD20" s="957"/>
      <c r="AE20" s="960"/>
      <c r="AF20" s="961"/>
      <c r="AG20" s="964"/>
      <c r="AH20" s="965"/>
      <c r="AI20" s="988"/>
      <c r="AJ20" s="989"/>
      <c r="AK20" s="990"/>
      <c r="AN20" s="15"/>
    </row>
    <row r="21" spans="1:40" ht="19.899999999999999" customHeight="1" x14ac:dyDescent="0.4">
      <c r="A21" s="792"/>
      <c r="B21" s="887"/>
      <c r="C21" s="878"/>
      <c r="D21" s="879"/>
      <c r="E21" s="879"/>
      <c r="F21" s="890"/>
      <c r="G21" s="902" t="s">
        <v>179</v>
      </c>
      <c r="H21" s="905" t="s">
        <v>262</v>
      </c>
      <c r="I21" s="906"/>
      <c r="J21" s="906"/>
      <c r="K21" s="906"/>
      <c r="L21" s="906"/>
      <c r="M21" s="907"/>
      <c r="N21" s="82">
        <v>8</v>
      </c>
      <c r="O21" s="29" t="s">
        <v>95</v>
      </c>
      <c r="P21" s="82">
        <v>25</v>
      </c>
      <c r="Q21" s="910" t="s">
        <v>69</v>
      </c>
      <c r="R21" s="911"/>
      <c r="S21" s="895"/>
      <c r="T21" s="915"/>
      <c r="U21" s="980"/>
      <c r="V21" s="999">
        <f>N21*P21*0.01</f>
        <v>2</v>
      </c>
      <c r="W21" s="1000"/>
      <c r="X21" s="975" t="s">
        <v>69</v>
      </c>
      <c r="Y21" s="970"/>
      <c r="Z21" s="1001" t="s">
        <v>179</v>
      </c>
      <c r="AA21" s="1004" t="s">
        <v>266</v>
      </c>
      <c r="AB21" s="1005"/>
      <c r="AC21" s="1005"/>
      <c r="AD21" s="1006"/>
      <c r="AE21" s="924" t="s">
        <v>63</v>
      </c>
      <c r="AF21" s="909"/>
      <c r="AG21" s="928">
        <v>3</v>
      </c>
      <c r="AH21" s="929"/>
      <c r="AI21" s="997" t="s">
        <v>267</v>
      </c>
      <c r="AJ21" s="998"/>
      <c r="AK21" s="40" t="s">
        <v>109</v>
      </c>
      <c r="AN21" s="15"/>
    </row>
    <row r="22" spans="1:40" ht="19.899999999999999" customHeight="1" x14ac:dyDescent="0.4">
      <c r="A22" s="792" t="s">
        <v>110</v>
      </c>
      <c r="B22" s="887"/>
      <c r="C22" s="888">
        <v>45791</v>
      </c>
      <c r="D22" s="879"/>
      <c r="E22" s="879"/>
      <c r="F22" s="890"/>
      <c r="G22" s="903"/>
      <c r="H22" s="899"/>
      <c r="I22" s="900"/>
      <c r="J22" s="900"/>
      <c r="K22" s="900"/>
      <c r="L22" s="900"/>
      <c r="M22" s="901"/>
      <c r="N22" s="34"/>
      <c r="O22" s="29" t="s">
        <v>95</v>
      </c>
      <c r="P22" s="34"/>
      <c r="Q22" s="910" t="s">
        <v>69</v>
      </c>
      <c r="R22" s="911"/>
      <c r="S22" s="981"/>
      <c r="T22" s="982"/>
      <c r="U22" s="983"/>
      <c r="V22" s="912">
        <f t="shared" ref="V22:V24" si="1">N22*P22*0.01</f>
        <v>0</v>
      </c>
      <c r="W22" s="913"/>
      <c r="X22" s="914" t="s">
        <v>69</v>
      </c>
      <c r="Y22" s="911"/>
      <c r="Z22" s="1002"/>
      <c r="AA22" s="1012"/>
      <c r="AB22" s="1013"/>
      <c r="AC22" s="1013"/>
      <c r="AD22" s="1014"/>
      <c r="AE22" s="924"/>
      <c r="AF22" s="909"/>
      <c r="AG22" s="928"/>
      <c r="AH22" s="929"/>
      <c r="AI22" s="908"/>
      <c r="AJ22" s="909"/>
      <c r="AK22" s="41" t="s">
        <v>109</v>
      </c>
      <c r="AN22" s="15"/>
    </row>
    <row r="23" spans="1:40" ht="19.899999999999999" customHeight="1" x14ac:dyDescent="0.4">
      <c r="A23" s="792"/>
      <c r="B23" s="887"/>
      <c r="C23" s="888">
        <v>45801</v>
      </c>
      <c r="D23" s="879"/>
      <c r="E23" s="879"/>
      <c r="F23" s="890"/>
      <c r="G23" s="903"/>
      <c r="H23" s="81" t="s">
        <v>274</v>
      </c>
      <c r="I23" s="11"/>
      <c r="J23" s="11"/>
      <c r="K23" s="11"/>
      <c r="L23" s="11"/>
      <c r="M23" s="37"/>
      <c r="N23" s="82">
        <v>16</v>
      </c>
      <c r="O23" s="29" t="s">
        <v>95</v>
      </c>
      <c r="P23" s="82">
        <v>1</v>
      </c>
      <c r="Q23" s="910" t="s">
        <v>69</v>
      </c>
      <c r="R23" s="911"/>
      <c r="S23" s="981"/>
      <c r="T23" s="982"/>
      <c r="U23" s="983"/>
      <c r="V23" s="973">
        <f t="shared" si="1"/>
        <v>0.16</v>
      </c>
      <c r="W23" s="974"/>
      <c r="X23" s="914" t="s">
        <v>69</v>
      </c>
      <c r="Y23" s="911"/>
      <c r="Z23" s="1002"/>
      <c r="AA23" s="1012" t="s">
        <v>271</v>
      </c>
      <c r="AB23" s="1013"/>
      <c r="AC23" s="1013"/>
      <c r="AD23" s="1014"/>
      <c r="AE23" s="924" t="s">
        <v>57</v>
      </c>
      <c r="AF23" s="909"/>
      <c r="AG23" s="928">
        <v>1</v>
      </c>
      <c r="AH23" s="929"/>
      <c r="AI23" s="908" t="s">
        <v>269</v>
      </c>
      <c r="AJ23" s="909"/>
      <c r="AK23" s="41" t="s">
        <v>109</v>
      </c>
      <c r="AN23" s="15"/>
    </row>
    <row r="24" spans="1:40" ht="19.899999999999999" customHeight="1" thickBot="1" x14ac:dyDescent="0.45">
      <c r="A24" s="792"/>
      <c r="B24" s="887"/>
      <c r="C24" s="888">
        <v>45815</v>
      </c>
      <c r="D24" s="879"/>
      <c r="E24" s="879"/>
      <c r="F24" s="891"/>
      <c r="G24" s="904"/>
      <c r="H24" s="897"/>
      <c r="I24" s="898"/>
      <c r="J24" s="898"/>
      <c r="K24" s="898"/>
      <c r="L24" s="898"/>
      <c r="M24" s="987"/>
      <c r="N24" s="34"/>
      <c r="O24" s="29" t="s">
        <v>95</v>
      </c>
      <c r="P24" s="34"/>
      <c r="Q24" s="910" t="s">
        <v>69</v>
      </c>
      <c r="R24" s="911"/>
      <c r="S24" s="984"/>
      <c r="T24" s="985"/>
      <c r="U24" s="986"/>
      <c r="V24" s="1007">
        <f t="shared" si="1"/>
        <v>0</v>
      </c>
      <c r="W24" s="1008"/>
      <c r="X24" s="914" t="s">
        <v>69</v>
      </c>
      <c r="Y24" s="911"/>
      <c r="Z24" s="1003"/>
      <c r="AA24" s="1009" t="s">
        <v>273</v>
      </c>
      <c r="AB24" s="1010"/>
      <c r="AC24" s="1010"/>
      <c r="AD24" s="1011"/>
      <c r="AE24" s="924" t="s">
        <v>59</v>
      </c>
      <c r="AF24" s="909"/>
      <c r="AG24" s="1035">
        <v>1</v>
      </c>
      <c r="AH24" s="1036"/>
      <c r="AI24" s="1037" t="s">
        <v>272</v>
      </c>
      <c r="AJ24" s="1038"/>
      <c r="AK24" s="42" t="s">
        <v>109</v>
      </c>
      <c r="AN24" s="15"/>
    </row>
    <row r="25" spans="1:40" ht="19.899999999999999" customHeight="1" thickTop="1" thickBot="1" x14ac:dyDescent="0.45">
      <c r="A25" s="792" t="s">
        <v>111</v>
      </c>
      <c r="B25" s="887"/>
      <c r="C25" s="888">
        <v>45839</v>
      </c>
      <c r="D25" s="879"/>
      <c r="E25" s="879"/>
      <c r="F25" s="1039" t="s">
        <v>112</v>
      </c>
      <c r="G25" s="1040"/>
      <c r="H25" s="893"/>
      <c r="I25" s="894"/>
      <c r="J25" s="894"/>
      <c r="K25" s="894"/>
      <c r="L25" s="894"/>
      <c r="M25" s="894"/>
      <c r="N25" s="1044" t="s">
        <v>197</v>
      </c>
      <c r="O25" s="1045"/>
      <c r="P25" s="1045"/>
      <c r="Q25" s="1045"/>
      <c r="R25" s="1045"/>
      <c r="S25" s="1045"/>
      <c r="T25" s="1045"/>
      <c r="U25" s="1045"/>
      <c r="V25" s="43"/>
      <c r="W25" s="43"/>
      <c r="X25" s="44"/>
      <c r="Y25" s="45"/>
      <c r="Z25" s="1044" t="s">
        <v>198</v>
      </c>
      <c r="AA25" s="1045"/>
      <c r="AB25" s="1045"/>
      <c r="AC25" s="1045"/>
      <c r="AD25" s="1045"/>
      <c r="AE25" s="1045"/>
      <c r="AF25" s="1045"/>
      <c r="AI25" s="44"/>
      <c r="AJ25" s="44"/>
      <c r="AK25" s="46"/>
      <c r="AN25" s="15"/>
    </row>
    <row r="26" spans="1:40" ht="19.899999999999999" customHeight="1" thickTop="1" x14ac:dyDescent="0.4">
      <c r="A26" s="792"/>
      <c r="B26" s="887"/>
      <c r="C26" s="878"/>
      <c r="D26" s="879"/>
      <c r="E26" s="879"/>
      <c r="F26" s="1041"/>
      <c r="G26" s="1040"/>
      <c r="H26" s="899"/>
      <c r="I26" s="900"/>
      <c r="J26" s="900"/>
      <c r="K26" s="900"/>
      <c r="L26" s="900"/>
      <c r="M26" s="900"/>
      <c r="N26" s="1046"/>
      <c r="O26" s="1047"/>
      <c r="P26" s="1047"/>
      <c r="Q26" s="1047"/>
      <c r="R26" s="1047"/>
      <c r="S26" s="1047"/>
      <c r="T26" s="1047"/>
      <c r="U26" s="1047"/>
      <c r="V26" s="1015">
        <f>SUM(V13:W15,V18:W24)</f>
        <v>2.1920000000000002</v>
      </c>
      <c r="W26" s="1016"/>
      <c r="X26" s="1019" t="s">
        <v>69</v>
      </c>
      <c r="Y26" s="1020"/>
      <c r="Z26" s="1046"/>
      <c r="AA26" s="1047"/>
      <c r="AB26" s="1047"/>
      <c r="AC26" s="1047"/>
      <c r="AD26" s="1047"/>
      <c r="AE26" s="1047"/>
      <c r="AF26" s="1047"/>
      <c r="AG26" s="1023">
        <f>SUM(AG13:AH24)</f>
        <v>8</v>
      </c>
      <c r="AH26" s="1024"/>
      <c r="AI26" s="1027" t="s">
        <v>113</v>
      </c>
      <c r="AK26" s="47"/>
    </row>
    <row r="27" spans="1:40" ht="19.899999999999999" customHeight="1" thickBot="1" x14ac:dyDescent="0.45">
      <c r="A27" s="1029"/>
      <c r="B27" s="1030"/>
      <c r="C27" s="1104"/>
      <c r="D27" s="1032"/>
      <c r="E27" s="1032"/>
      <c r="F27" s="1042"/>
      <c r="G27" s="1043"/>
      <c r="H27" s="1033"/>
      <c r="I27" s="1034"/>
      <c r="J27" s="1034"/>
      <c r="K27" s="1034"/>
      <c r="L27" s="1034"/>
      <c r="M27" s="1034"/>
      <c r="N27" s="48" t="s">
        <v>115</v>
      </c>
      <c r="O27" s="49"/>
      <c r="P27" s="49"/>
      <c r="Q27" s="49"/>
      <c r="R27" s="49"/>
      <c r="S27" s="49"/>
      <c r="T27" s="49"/>
      <c r="U27" s="50"/>
      <c r="V27" s="1017"/>
      <c r="W27" s="1018"/>
      <c r="X27" s="1021"/>
      <c r="Y27" s="1022"/>
      <c r="Z27" s="51"/>
      <c r="AA27" s="49" t="s">
        <v>116</v>
      </c>
      <c r="AB27" s="49"/>
      <c r="AC27" s="49"/>
      <c r="AD27" s="49"/>
      <c r="AE27" s="49"/>
      <c r="AF27" s="50"/>
      <c r="AG27" s="1025"/>
      <c r="AH27" s="1026"/>
      <c r="AI27" s="1028"/>
      <c r="AJ27" s="52"/>
      <c r="AK27" s="53"/>
    </row>
    <row r="28" spans="1:40" ht="16.149999999999999" customHeight="1" x14ac:dyDescent="0.4">
      <c r="A28" s="2" t="s">
        <v>117</v>
      </c>
    </row>
    <row r="29" spans="1:40" ht="16.149999999999999" customHeight="1" x14ac:dyDescent="0.4">
      <c r="A29" s="2" t="s">
        <v>118</v>
      </c>
    </row>
    <row r="30" spans="1:40" ht="19.899999999999999" customHeight="1" x14ac:dyDescent="0.4"/>
    <row r="31" spans="1:40" ht="15" customHeight="1" x14ac:dyDescent="0.4">
      <c r="A31" s="19"/>
      <c r="B31" s="18"/>
      <c r="C31" s="18"/>
      <c r="D31" s="18"/>
      <c r="E31" s="18"/>
    </row>
    <row r="32" spans="1:40" ht="15" customHeight="1" x14ac:dyDescent="0.4">
      <c r="A32" s="14"/>
    </row>
    <row r="33" ht="15" customHeight="1" x14ac:dyDescent="0.4"/>
    <row r="34" ht="15" customHeight="1" x14ac:dyDescent="0.4"/>
    <row r="35" ht="15" customHeight="1" x14ac:dyDescent="0.4"/>
    <row r="36" ht="15" customHeight="1" x14ac:dyDescent="0.4"/>
    <row r="37" ht="15" customHeight="1" x14ac:dyDescent="0.4"/>
    <row r="38" ht="15" customHeight="1" x14ac:dyDescent="0.4"/>
    <row r="39" ht="15" customHeight="1" x14ac:dyDescent="0.4"/>
    <row r="40" ht="15" customHeight="1" x14ac:dyDescent="0.4"/>
    <row r="41" ht="15" customHeight="1" x14ac:dyDescent="0.4"/>
    <row r="42" ht="15" customHeight="1" x14ac:dyDescent="0.4"/>
    <row r="43" ht="15" customHeight="1" x14ac:dyDescent="0.4"/>
    <row r="44" ht="15" customHeight="1" x14ac:dyDescent="0.4"/>
    <row r="45" ht="15" customHeight="1" x14ac:dyDescent="0.4"/>
  </sheetData>
  <mergeCells count="194">
    <mergeCell ref="H26:M26"/>
    <mergeCell ref="V26:W27"/>
    <mergeCell ref="X26:Y27"/>
    <mergeCell ref="AG26:AH27"/>
    <mergeCell ref="AI26:AI27"/>
    <mergeCell ref="A27:B27"/>
    <mergeCell ref="C27:E27"/>
    <mergeCell ref="H27:M27"/>
    <mergeCell ref="AG24:AH24"/>
    <mergeCell ref="AI24:AJ24"/>
    <mergeCell ref="A25:B25"/>
    <mergeCell ref="C25:E25"/>
    <mergeCell ref="F25:G27"/>
    <mergeCell ref="H25:M25"/>
    <mergeCell ref="N25:U26"/>
    <mergeCell ref="Z25:AF26"/>
    <mergeCell ref="A26:B26"/>
    <mergeCell ref="C26:E26"/>
    <mergeCell ref="AI22:AJ22"/>
    <mergeCell ref="A23:B23"/>
    <mergeCell ref="C23:E23"/>
    <mergeCell ref="Q23:R23"/>
    <mergeCell ref="V23:W23"/>
    <mergeCell ref="X23:Y23"/>
    <mergeCell ref="AA23:AD23"/>
    <mergeCell ref="AE23:AF23"/>
    <mergeCell ref="AG23:AH23"/>
    <mergeCell ref="AI23:AJ23"/>
    <mergeCell ref="Q22:R22"/>
    <mergeCell ref="V22:W22"/>
    <mergeCell ref="X22:Y22"/>
    <mergeCell ref="AA22:AD22"/>
    <mergeCell ref="AE22:AF22"/>
    <mergeCell ref="AG22:AH22"/>
    <mergeCell ref="V21:W21"/>
    <mergeCell ref="X21:Y21"/>
    <mergeCell ref="Z21:Z24"/>
    <mergeCell ref="AA21:AD21"/>
    <mergeCell ref="AE21:AF21"/>
    <mergeCell ref="AG21:AH21"/>
    <mergeCell ref="V24:W24"/>
    <mergeCell ref="X24:Y24"/>
    <mergeCell ref="AA24:AD24"/>
    <mergeCell ref="AE24:AF24"/>
    <mergeCell ref="AG17:AH18"/>
    <mergeCell ref="Q21:R21"/>
    <mergeCell ref="S21:U24"/>
    <mergeCell ref="A24:B24"/>
    <mergeCell ref="C24:E24"/>
    <mergeCell ref="H24:M24"/>
    <mergeCell ref="Q24:R24"/>
    <mergeCell ref="AI19:AJ20"/>
    <mergeCell ref="AK19:AK20"/>
    <mergeCell ref="A20:B20"/>
    <mergeCell ref="C20:E20"/>
    <mergeCell ref="H20:M20"/>
    <mergeCell ref="Q20:R20"/>
    <mergeCell ref="S20:T20"/>
    <mergeCell ref="V20:W20"/>
    <mergeCell ref="X20:Y20"/>
    <mergeCell ref="A19:B19"/>
    <mergeCell ref="C19:E19"/>
    <mergeCell ref="Q19:R19"/>
    <mergeCell ref="S19:T19"/>
    <mergeCell ref="V19:W19"/>
    <mergeCell ref="X19:Y19"/>
    <mergeCell ref="AI21:AJ21"/>
    <mergeCell ref="A22:B22"/>
    <mergeCell ref="Q18:R18"/>
    <mergeCell ref="S18:T18"/>
    <mergeCell ref="V18:W18"/>
    <mergeCell ref="X18:Y18"/>
    <mergeCell ref="C17:E17"/>
    <mergeCell ref="H17:J17"/>
    <mergeCell ref="K17:L17"/>
    <mergeCell ref="AA17:AD18"/>
    <mergeCell ref="AE17:AF18"/>
    <mergeCell ref="AI15:AJ16"/>
    <mergeCell ref="AK15:AK16"/>
    <mergeCell ref="A16:B16"/>
    <mergeCell ref="C16:E16"/>
    <mergeCell ref="G16:G20"/>
    <mergeCell ref="H16:M16"/>
    <mergeCell ref="N16:O17"/>
    <mergeCell ref="P16:R17"/>
    <mergeCell ref="S16:U17"/>
    <mergeCell ref="V16:Y17"/>
    <mergeCell ref="Q15:R15"/>
    <mergeCell ref="V15:W15"/>
    <mergeCell ref="X15:Y15"/>
    <mergeCell ref="AA15:AD16"/>
    <mergeCell ref="AE15:AF16"/>
    <mergeCell ref="AG15:AH16"/>
    <mergeCell ref="AA19:AD20"/>
    <mergeCell ref="AE19:AF20"/>
    <mergeCell ref="AG19:AH20"/>
    <mergeCell ref="AI17:AJ18"/>
    <mergeCell ref="AK17:AK18"/>
    <mergeCell ref="A18:B18"/>
    <mergeCell ref="C18:E18"/>
    <mergeCell ref="H18:M18"/>
    <mergeCell ref="AI13:AJ14"/>
    <mergeCell ref="AK13:AK14"/>
    <mergeCell ref="A14:B14"/>
    <mergeCell ref="C14:E14"/>
    <mergeCell ref="H14:M14"/>
    <mergeCell ref="Q14:R14"/>
    <mergeCell ref="V14:W14"/>
    <mergeCell ref="X14:Y14"/>
    <mergeCell ref="AI12:AK12"/>
    <mergeCell ref="A13:B13"/>
    <mergeCell ref="C13:E13"/>
    <mergeCell ref="H13:M13"/>
    <mergeCell ref="Q13:R13"/>
    <mergeCell ref="V13:W13"/>
    <mergeCell ref="X13:Y13"/>
    <mergeCell ref="AA13:AD14"/>
    <mergeCell ref="AE13:AF14"/>
    <mergeCell ref="AG13:AH14"/>
    <mergeCell ref="S12:U15"/>
    <mergeCell ref="V12:Y12"/>
    <mergeCell ref="Z12:Z20"/>
    <mergeCell ref="AA12:AD12"/>
    <mergeCell ref="AE12:AF12"/>
    <mergeCell ref="AG12:AH12"/>
    <mergeCell ref="A12:B12"/>
    <mergeCell ref="C12:E12"/>
    <mergeCell ref="F12:F24"/>
    <mergeCell ref="G12:G15"/>
    <mergeCell ref="H12:M12"/>
    <mergeCell ref="N12:O12"/>
    <mergeCell ref="A15:B15"/>
    <mergeCell ref="C15:E15"/>
    <mergeCell ref="H15:M15"/>
    <mergeCell ref="A17:B17"/>
    <mergeCell ref="C22:E22"/>
    <mergeCell ref="H22:M22"/>
    <mergeCell ref="A21:B21"/>
    <mergeCell ref="C21:E21"/>
    <mergeCell ref="G21:G24"/>
    <mergeCell ref="H21:M21"/>
    <mergeCell ref="V10:Y11"/>
    <mergeCell ref="Z10:AD11"/>
    <mergeCell ref="AE10:AF11"/>
    <mergeCell ref="AG10:AH11"/>
    <mergeCell ref="AI10:AK11"/>
    <mergeCell ref="C11:E11"/>
    <mergeCell ref="A9:B9"/>
    <mergeCell ref="C9:E9"/>
    <mergeCell ref="F9:Y9"/>
    <mergeCell ref="Z9:AK9"/>
    <mergeCell ref="A10:B10"/>
    <mergeCell ref="C10:E10"/>
    <mergeCell ref="F10:M11"/>
    <mergeCell ref="N10:O11"/>
    <mergeCell ref="P10:R11"/>
    <mergeCell ref="S10:U11"/>
    <mergeCell ref="A8:E8"/>
    <mergeCell ref="F8:AK8"/>
    <mergeCell ref="AH5:AK5"/>
    <mergeCell ref="A6:B6"/>
    <mergeCell ref="C6:E6"/>
    <mergeCell ref="F6:G6"/>
    <mergeCell ref="H6:I6"/>
    <mergeCell ref="T6:V7"/>
    <mergeCell ref="W6:AD6"/>
    <mergeCell ref="AE6:AG6"/>
    <mergeCell ref="AH6:AK6"/>
    <mergeCell ref="A7:B7"/>
    <mergeCell ref="A5:B5"/>
    <mergeCell ref="C5:J5"/>
    <mergeCell ref="K5:M6"/>
    <mergeCell ref="N5:S6"/>
    <mergeCell ref="T5:V5"/>
    <mergeCell ref="W5:AD5"/>
    <mergeCell ref="AE5:AG5"/>
    <mergeCell ref="C7:D7"/>
    <mergeCell ref="F7:G7"/>
    <mergeCell ref="H7:I7"/>
    <mergeCell ref="K7:M7"/>
    <mergeCell ref="N7:S7"/>
    <mergeCell ref="AI1:AK1"/>
    <mergeCell ref="A2:B2"/>
    <mergeCell ref="AE2:AK2"/>
    <mergeCell ref="A3:B4"/>
    <mergeCell ref="C3:J4"/>
    <mergeCell ref="K3:M4"/>
    <mergeCell ref="N3:S4"/>
    <mergeCell ref="T3:V4"/>
    <mergeCell ref="W3:AD4"/>
    <mergeCell ref="AE3:AG3"/>
    <mergeCell ref="AH3:AK3"/>
    <mergeCell ref="AE4:AG4"/>
    <mergeCell ref="AH4:AK4"/>
  </mergeCells>
  <phoneticPr fontId="2"/>
  <conditionalFormatting sqref="C3 N3 C5:J5 N5 C6:E6 H6:I7 C7:D7 N7:S7 P12:P15 H12:M16 N13:N15 H17 K17 M17 H18:N21 P18:P24 V21:W24 N22:N24 H22:M27">
    <cfRule type="containsBlanks" dxfId="12" priority="9">
      <formula>LEN(TRIM(C3))=0</formula>
    </cfRule>
  </conditionalFormatting>
  <conditionalFormatting sqref="C10:E27">
    <cfRule type="containsBlanks" dxfId="11" priority="3">
      <formula>LEN(TRIM(C10))=0</formula>
    </cfRule>
  </conditionalFormatting>
  <conditionalFormatting sqref="S18:S20">
    <cfRule type="containsBlanks" dxfId="10" priority="6">
      <formula>LEN(TRIM(S18))=0</formula>
    </cfRule>
  </conditionalFormatting>
  <conditionalFormatting sqref="V13:W15">
    <cfRule type="containsBlanks" dxfId="9" priority="5">
      <formula>LEN(TRIM(V13))=0</formula>
    </cfRule>
  </conditionalFormatting>
  <conditionalFormatting sqref="AA13 AA15">
    <cfRule type="containsBlanks" dxfId="8" priority="2">
      <formula>LEN(TRIM(AA13))=0</formula>
    </cfRule>
  </conditionalFormatting>
  <conditionalFormatting sqref="AA12:AD12 AA17 AA19">
    <cfRule type="containsBlanks" dxfId="7" priority="8">
      <formula>LEN(TRIM(AA12))=0</formula>
    </cfRule>
  </conditionalFormatting>
  <conditionalFormatting sqref="AA21:AJ24">
    <cfRule type="containsBlanks" dxfId="6" priority="1">
      <formula>LEN(TRIM(AA21))=0</formula>
    </cfRule>
  </conditionalFormatting>
  <conditionalFormatting sqref="AE13 AG13 AE15 AG15 AE17 AG17 AE19 AG19">
    <cfRule type="containsBlanks" dxfId="5" priority="7">
      <formula>LEN(TRIM(AE13))=0</formula>
    </cfRule>
  </conditionalFormatting>
  <conditionalFormatting sqref="AI13 AI15 AI17 AI19">
    <cfRule type="containsBlanks" dxfId="4" priority="4">
      <formula>LEN(TRIM(AI13))=0</formula>
    </cfRule>
  </conditionalFormatting>
  <dataValidations count="3">
    <dataValidation type="list" allowBlank="1" showInputMessage="1" sqref="AE13:AF24" xr:uid="{E5A846AD-D808-4A22-9A98-51F12D48A3B9}">
      <formula1>$AM$1:$AM$3</formula1>
    </dataValidation>
    <dataValidation type="list" allowBlank="1" showInputMessage="1" sqref="N7:S7" xr:uid="{ECAD17A5-21EA-4513-82DA-041ED2E53D53}">
      <formula1>$AN$2:$AN$20</formula1>
    </dataValidation>
    <dataValidation type="list" allowBlank="1" showInputMessage="1" sqref="AE2" xr:uid="{040A789F-274E-4F28-914B-20361B3ECF63}">
      <formula1>$AO$2</formula1>
    </dataValidation>
  </dataValidations>
  <printOptions horizontalCentered="1"/>
  <pageMargins left="0.39370078740157483" right="0.43307086614173229" top="0.59055118110236227" bottom="0.19685039370078741" header="0.39370078740157483" footer="0.19685039370078741"/>
  <pageSetup paperSize="9" scale="92" fitToHeight="0" orientation="landscape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Check Box 1">
              <controlPr defaultSize="0" autoFill="0" autoLine="0" autoPict="0">
                <anchor moveWithCells="1">
                  <from>
                    <xdr:col>22</xdr:col>
                    <xdr:colOff>47625</xdr:colOff>
                    <xdr:row>6</xdr:row>
                    <xdr:rowOff>9525</xdr:rowOff>
                  </from>
                  <to>
                    <xdr:col>23</xdr:col>
                    <xdr:colOff>9525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Check Box 2">
              <controlPr defaultSize="0" autoFill="0" autoLine="0" autoPict="0">
                <anchor moveWithCells="1">
                  <from>
                    <xdr:col>32</xdr:col>
                    <xdr:colOff>95250</xdr:colOff>
                    <xdr:row>6</xdr:row>
                    <xdr:rowOff>0</xdr:rowOff>
                  </from>
                  <to>
                    <xdr:col>33</xdr:col>
                    <xdr:colOff>57150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7" r:id="rId6" name="Check Box 3">
              <controlPr defaultSize="0" autoFill="0" autoLine="0" autoPict="0">
                <anchor moveWithCells="1">
                  <from>
                    <xdr:col>28</xdr:col>
                    <xdr:colOff>76200</xdr:colOff>
                    <xdr:row>6</xdr:row>
                    <xdr:rowOff>19050</xdr:rowOff>
                  </from>
                  <to>
                    <xdr:col>29</xdr:col>
                    <xdr:colOff>38100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8" r:id="rId7" name="Check Box 4">
              <controlPr defaultSize="0" autoFill="0" autoLine="0" autoPict="0">
                <anchor moveWithCells="1">
                  <from>
                    <xdr:col>24</xdr:col>
                    <xdr:colOff>247650</xdr:colOff>
                    <xdr:row>6</xdr:row>
                    <xdr:rowOff>9525</xdr:rowOff>
                  </from>
                  <to>
                    <xdr:col>25</xdr:col>
                    <xdr:colOff>209550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9" r:id="rId8" name="Check Box 5">
              <controlPr defaultSize="0" autoFill="0" autoLine="0" autoPict="0">
                <anchor moveWithCells="1">
                  <from>
                    <xdr:col>10</xdr:col>
                    <xdr:colOff>209550</xdr:colOff>
                    <xdr:row>11</xdr:row>
                    <xdr:rowOff>19050</xdr:rowOff>
                  </from>
                  <to>
                    <xdr:col>11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0" r:id="rId9" name="Check Box 6">
              <controlPr defaultSize="0" autoFill="0" autoLine="0" autoPict="0">
                <anchor moveWithCells="1">
                  <from>
                    <xdr:col>14</xdr:col>
                    <xdr:colOff>152400</xdr:colOff>
                    <xdr:row>11</xdr:row>
                    <xdr:rowOff>19050</xdr:rowOff>
                  </from>
                  <to>
                    <xdr:col>15</xdr:col>
                    <xdr:colOff>219075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1" r:id="rId10" name="Check Box 7">
              <controlPr defaultSize="0" autoFill="0" autoLine="0" autoPict="0">
                <anchor moveWithCells="1">
                  <from>
                    <xdr:col>15</xdr:col>
                    <xdr:colOff>323850</xdr:colOff>
                    <xdr:row>11</xdr:row>
                    <xdr:rowOff>19050</xdr:rowOff>
                  </from>
                  <to>
                    <xdr:col>16</xdr:col>
                    <xdr:colOff>152400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2" r:id="rId11" name="Check Box 8">
              <controlPr defaultSize="0" autoFill="0" autoLine="0" autoPict="0">
                <anchor moveWithCells="1">
                  <from>
                    <xdr:col>29</xdr:col>
                    <xdr:colOff>66675</xdr:colOff>
                    <xdr:row>11</xdr:row>
                    <xdr:rowOff>19050</xdr:rowOff>
                  </from>
                  <to>
                    <xdr:col>30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3" r:id="rId12" name="Check Box 9">
              <controlPr defaultSize="0" autoFill="0" autoLine="0" autoPict="0">
                <anchor moveWithCells="1">
                  <from>
                    <xdr:col>12</xdr:col>
                    <xdr:colOff>47625</xdr:colOff>
                    <xdr:row>15</xdr:row>
                    <xdr:rowOff>19050</xdr:rowOff>
                  </from>
                  <to>
                    <xdr:col>13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4" r:id="rId13" name="Check Box 10">
              <controlPr defaultSize="0" autoFill="0" autoLine="0" autoPict="0">
                <anchor moveWithCells="1">
                  <from>
                    <xdr:col>26</xdr:col>
                    <xdr:colOff>228600</xdr:colOff>
                    <xdr:row>5</xdr:row>
                    <xdr:rowOff>0</xdr:rowOff>
                  </from>
                  <to>
                    <xdr:col>27</xdr:col>
                    <xdr:colOff>190500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5" r:id="rId14" name="Check Box 11">
              <controlPr defaultSize="0" autoFill="0" autoLine="0" autoPict="0">
                <anchor moveWithCells="1">
                  <from>
                    <xdr:col>28</xdr:col>
                    <xdr:colOff>142875</xdr:colOff>
                    <xdr:row>5</xdr:row>
                    <xdr:rowOff>0</xdr:rowOff>
                  </from>
                  <to>
                    <xdr:col>29</xdr:col>
                    <xdr:colOff>104775</xdr:colOff>
                    <xdr:row>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2F2DA-5B3B-4FC8-BCF7-32D560994A26}">
  <sheetPr>
    <tabColor theme="7" tint="0.79998168889431442"/>
    <pageSetUpPr fitToPage="1"/>
  </sheetPr>
  <dimension ref="A1:AR35"/>
  <sheetViews>
    <sheetView zoomScale="130" zoomScaleNormal="130" workbookViewId="0">
      <selection activeCell="AO27" sqref="AO27"/>
    </sheetView>
  </sheetViews>
  <sheetFormatPr defaultColWidth="8.75" defaultRowHeight="12" x14ac:dyDescent="0.4"/>
  <cols>
    <col min="1" max="1" width="2.25" style="2" customWidth="1"/>
    <col min="2" max="2" width="1.5" style="2" customWidth="1"/>
    <col min="3" max="30" width="2.25" style="2" customWidth="1"/>
    <col min="31" max="31" width="2.5" style="3" customWidth="1"/>
    <col min="32" max="32" width="2.375" style="2" customWidth="1"/>
    <col min="33" max="33" width="4" style="2" customWidth="1"/>
    <col min="34" max="34" width="5.75" style="2" customWidth="1"/>
    <col min="35" max="35" width="2.5" style="2" customWidth="1"/>
    <col min="36" max="36" width="10.75" style="2" customWidth="1"/>
    <col min="37" max="37" width="13.375" style="2" customWidth="1"/>
    <col min="38" max="38" width="12.75" style="2" customWidth="1"/>
    <col min="39" max="39" width="13.375" style="2" customWidth="1"/>
    <col min="40" max="16384" width="8.75" style="2"/>
  </cols>
  <sheetData>
    <row r="1" spans="1:44" ht="19.149999999999999" customHeight="1" x14ac:dyDescent="0.4">
      <c r="A1" s="1" t="s">
        <v>285</v>
      </c>
      <c r="AQ1" s="15" t="s">
        <v>22</v>
      </c>
      <c r="AR1" s="15" t="s">
        <v>23</v>
      </c>
    </row>
    <row r="2" spans="1:44" ht="10.15" customHeight="1" x14ac:dyDescent="0.4">
      <c r="AQ2" s="15" t="s">
        <v>24</v>
      </c>
      <c r="AR2" s="15" t="s">
        <v>25</v>
      </c>
    </row>
    <row r="3" spans="1:44" ht="28.15" customHeight="1" x14ac:dyDescent="0.4">
      <c r="A3" s="732" t="s">
        <v>281</v>
      </c>
      <c r="B3" s="732"/>
      <c r="C3" s="732"/>
      <c r="D3" s="732"/>
      <c r="E3" s="732"/>
      <c r="F3" s="732"/>
      <c r="G3" s="732"/>
      <c r="H3" s="732"/>
      <c r="I3" s="732"/>
      <c r="J3" s="732"/>
      <c r="K3" s="732"/>
      <c r="L3" s="732"/>
      <c r="M3" s="732"/>
      <c r="N3" s="732"/>
      <c r="O3" s="732"/>
      <c r="P3" s="732"/>
      <c r="Q3" s="732"/>
      <c r="R3" s="732"/>
      <c r="S3" s="732"/>
      <c r="T3" s="732"/>
      <c r="U3" s="732"/>
      <c r="V3" s="732"/>
      <c r="W3" s="732"/>
      <c r="X3" s="732"/>
      <c r="Y3" s="732"/>
      <c r="Z3" s="732"/>
      <c r="AA3" s="732"/>
      <c r="AB3" s="732"/>
      <c r="AC3" s="732"/>
      <c r="AD3" s="732"/>
      <c r="AE3" s="732"/>
      <c r="AF3" s="732"/>
      <c r="AG3" s="732"/>
      <c r="AH3" s="732"/>
      <c r="AI3" s="732"/>
      <c r="AJ3" s="732"/>
      <c r="AK3" s="732"/>
      <c r="AQ3" s="15" t="s">
        <v>26</v>
      </c>
      <c r="AR3" s="15" t="s">
        <v>27</v>
      </c>
    </row>
    <row r="4" spans="1:44" ht="10.9" customHeight="1" x14ac:dyDescent="0.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Q4" s="15" t="s">
        <v>28</v>
      </c>
    </row>
    <row r="5" spans="1:44" ht="24.75" customHeight="1" x14ac:dyDescent="0.4">
      <c r="A5" s="87"/>
      <c r="B5" s="87"/>
      <c r="C5" s="87"/>
      <c r="D5" s="87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88" t="s">
        <v>286</v>
      </c>
      <c r="AK5" s="816" t="str">
        <f>'7栽培・確認責任者 (入力例)'!H14</f>
        <v>JA福島市　営農指導部長</v>
      </c>
      <c r="AL5" s="816"/>
      <c r="AM5" s="816"/>
      <c r="AQ5" s="15"/>
    </row>
    <row r="6" spans="1:44" ht="24.75" customHeight="1" x14ac:dyDescent="0.4">
      <c r="A6" s="87"/>
      <c r="B6" s="87"/>
      <c r="C6" s="87"/>
      <c r="D6" s="87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88" t="s">
        <v>65</v>
      </c>
      <c r="AK6" s="816" t="str">
        <f>'7栽培・確認責任者 (入力例)'!H15</f>
        <v>福島県福島市○○町1-2-3</v>
      </c>
      <c r="AL6" s="816"/>
      <c r="AM6" s="816"/>
      <c r="AQ6" s="15"/>
    </row>
    <row r="7" spans="1:44" ht="25.5" customHeight="1" x14ac:dyDescent="0.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75" t="s">
        <v>287</v>
      </c>
      <c r="AK7" s="1105"/>
      <c r="AL7" s="1105"/>
      <c r="AM7" s="1105"/>
      <c r="AQ7" s="15"/>
    </row>
    <row r="8" spans="1:44" ht="10.9" customHeight="1" x14ac:dyDescent="0.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Q8" s="15"/>
    </row>
    <row r="9" spans="1:44" ht="23.45" customHeight="1" x14ac:dyDescent="0.4">
      <c r="A9" s="733" t="s">
        <v>3</v>
      </c>
      <c r="B9" s="733"/>
      <c r="C9" s="733"/>
      <c r="D9" s="733"/>
      <c r="E9" s="733"/>
      <c r="F9" s="733"/>
      <c r="G9" s="733"/>
      <c r="H9" s="762" t="str">
        <f>'1申請書 (入力例)'!H6</f>
        <v>キビタン安心米生産部会</v>
      </c>
      <c r="I9" s="762"/>
      <c r="J9" s="762"/>
      <c r="K9" s="762"/>
      <c r="L9" s="762"/>
      <c r="M9" s="762"/>
      <c r="N9" s="762"/>
      <c r="O9" s="762"/>
      <c r="P9" s="762"/>
      <c r="Q9" s="762"/>
      <c r="R9" s="762"/>
      <c r="S9" s="762"/>
      <c r="T9" s="762"/>
      <c r="U9" s="762"/>
      <c r="V9" s="762"/>
      <c r="W9" s="762"/>
      <c r="X9" s="762"/>
      <c r="Y9" s="762"/>
      <c r="Z9" s="762"/>
      <c r="AA9" s="762"/>
      <c r="AB9" s="762"/>
      <c r="AC9" s="762"/>
      <c r="AD9" s="762"/>
      <c r="AE9" s="762"/>
      <c r="AF9" s="762"/>
      <c r="AG9" s="762"/>
      <c r="AH9" s="762"/>
      <c r="AI9" s="762"/>
      <c r="AJ9" s="762"/>
      <c r="AK9" s="762"/>
      <c r="AQ9" s="15" t="s">
        <v>29</v>
      </c>
    </row>
    <row r="10" spans="1:44" ht="9" customHeight="1" x14ac:dyDescent="0.4">
      <c r="A10" s="11"/>
      <c r="AQ10" s="15" t="s">
        <v>30</v>
      </c>
    </row>
    <row r="11" spans="1:44" ht="16.149999999999999" customHeight="1" x14ac:dyDescent="0.4">
      <c r="A11" s="11" t="s">
        <v>288</v>
      </c>
      <c r="AQ11" s="15" t="s">
        <v>32</v>
      </c>
    </row>
    <row r="12" spans="1:44" ht="39" customHeight="1" x14ac:dyDescent="0.4">
      <c r="A12" s="763" t="s">
        <v>33</v>
      </c>
      <c r="B12" s="763"/>
      <c r="C12" s="763" t="s">
        <v>34</v>
      </c>
      <c r="D12" s="763"/>
      <c r="E12" s="763"/>
      <c r="F12" s="763"/>
      <c r="G12" s="763"/>
      <c r="H12" s="763"/>
      <c r="I12" s="764" t="s">
        <v>35</v>
      </c>
      <c r="J12" s="763"/>
      <c r="K12" s="763"/>
      <c r="L12" s="763"/>
      <c r="M12" s="763"/>
      <c r="N12" s="763"/>
      <c r="O12" s="763"/>
      <c r="P12" s="763"/>
      <c r="Q12" s="763"/>
      <c r="R12" s="763"/>
      <c r="S12" s="763"/>
      <c r="T12" s="763"/>
      <c r="U12" s="763"/>
      <c r="V12" s="763"/>
      <c r="W12" s="763"/>
      <c r="X12" s="763"/>
      <c r="Y12" s="765" t="s">
        <v>36</v>
      </c>
      <c r="Z12" s="765"/>
      <c r="AA12" s="765"/>
      <c r="AB12" s="765"/>
      <c r="AC12" s="765"/>
      <c r="AD12" s="765"/>
      <c r="AE12" s="763" t="s">
        <v>37</v>
      </c>
      <c r="AF12" s="763"/>
      <c r="AG12" s="763"/>
      <c r="AH12" s="766" t="s">
        <v>38</v>
      </c>
      <c r="AI12" s="767"/>
      <c r="AJ12" s="74" t="s">
        <v>282</v>
      </c>
      <c r="AK12" s="85" t="s">
        <v>284</v>
      </c>
      <c r="AL12" s="85" t="s">
        <v>289</v>
      </c>
      <c r="AM12" s="74" t="s">
        <v>283</v>
      </c>
      <c r="AQ12" s="15" t="s">
        <v>39</v>
      </c>
    </row>
    <row r="13" spans="1:44" ht="19.149999999999999" customHeight="1" x14ac:dyDescent="0.4">
      <c r="A13" s="750">
        <v>1</v>
      </c>
      <c r="B13" s="693"/>
      <c r="C13" s="751" t="s">
        <v>255</v>
      </c>
      <c r="D13" s="752"/>
      <c r="E13" s="752"/>
      <c r="F13" s="752"/>
      <c r="G13" s="752"/>
      <c r="H13" s="753"/>
      <c r="I13" s="754" t="s">
        <v>249</v>
      </c>
      <c r="J13" s="755"/>
      <c r="K13" s="755"/>
      <c r="L13" s="755"/>
      <c r="M13" s="755"/>
      <c r="N13" s="755"/>
      <c r="O13" s="755"/>
      <c r="P13" s="755"/>
      <c r="Q13" s="755"/>
      <c r="R13" s="755"/>
      <c r="S13" s="755"/>
      <c r="T13" s="755"/>
      <c r="U13" s="755"/>
      <c r="V13" s="755"/>
      <c r="W13" s="755"/>
      <c r="X13" s="756"/>
      <c r="Y13" s="754" t="s">
        <v>238</v>
      </c>
      <c r="Z13" s="755"/>
      <c r="AA13" s="755"/>
      <c r="AB13" s="755"/>
      <c r="AC13" s="755"/>
      <c r="AD13" s="756"/>
      <c r="AE13" s="757">
        <v>50</v>
      </c>
      <c r="AF13" s="758"/>
      <c r="AG13" s="759"/>
      <c r="AH13" s="760" t="s">
        <v>239</v>
      </c>
      <c r="AI13" s="761"/>
      <c r="AJ13" s="89">
        <v>45828</v>
      </c>
      <c r="AK13" s="90" t="s">
        <v>232</v>
      </c>
      <c r="AL13" s="90" t="s">
        <v>232</v>
      </c>
      <c r="AM13" s="91" t="s">
        <v>291</v>
      </c>
      <c r="AQ13" s="15" t="s">
        <v>40</v>
      </c>
    </row>
    <row r="14" spans="1:44" ht="19.899999999999999" customHeight="1" x14ac:dyDescent="0.4">
      <c r="A14" s="750">
        <v>2</v>
      </c>
      <c r="B14" s="693"/>
      <c r="C14" s="751" t="s">
        <v>255</v>
      </c>
      <c r="D14" s="752"/>
      <c r="E14" s="752"/>
      <c r="F14" s="752"/>
      <c r="G14" s="752"/>
      <c r="H14" s="753"/>
      <c r="I14" s="754" t="s">
        <v>250</v>
      </c>
      <c r="J14" s="755"/>
      <c r="K14" s="755"/>
      <c r="L14" s="755"/>
      <c r="M14" s="755"/>
      <c r="N14" s="755"/>
      <c r="O14" s="755"/>
      <c r="P14" s="755"/>
      <c r="Q14" s="755"/>
      <c r="R14" s="755"/>
      <c r="S14" s="755"/>
      <c r="T14" s="755"/>
      <c r="U14" s="755"/>
      <c r="V14" s="755"/>
      <c r="W14" s="755"/>
      <c r="X14" s="756"/>
      <c r="Y14" s="754" t="s">
        <v>238</v>
      </c>
      <c r="Z14" s="755"/>
      <c r="AA14" s="755"/>
      <c r="AB14" s="755"/>
      <c r="AC14" s="755"/>
      <c r="AD14" s="756"/>
      <c r="AE14" s="757">
        <v>50</v>
      </c>
      <c r="AF14" s="758"/>
      <c r="AG14" s="759"/>
      <c r="AH14" s="760" t="s">
        <v>239</v>
      </c>
      <c r="AI14" s="761"/>
      <c r="AJ14" s="89">
        <v>45828</v>
      </c>
      <c r="AK14" s="90" t="s">
        <v>232</v>
      </c>
      <c r="AL14" s="90" t="s">
        <v>232</v>
      </c>
      <c r="AM14" s="91" t="s">
        <v>291</v>
      </c>
      <c r="AQ14" s="15" t="s">
        <v>41</v>
      </c>
    </row>
    <row r="15" spans="1:44" ht="19.899999999999999" customHeight="1" x14ac:dyDescent="0.4">
      <c r="A15" s="750">
        <v>3</v>
      </c>
      <c r="B15" s="693"/>
      <c r="C15" s="751" t="s">
        <v>247</v>
      </c>
      <c r="D15" s="752"/>
      <c r="E15" s="752"/>
      <c r="F15" s="752"/>
      <c r="G15" s="752"/>
      <c r="H15" s="753"/>
      <c r="I15" s="754" t="s">
        <v>251</v>
      </c>
      <c r="J15" s="755"/>
      <c r="K15" s="755"/>
      <c r="L15" s="755"/>
      <c r="M15" s="755"/>
      <c r="N15" s="755"/>
      <c r="O15" s="755"/>
      <c r="P15" s="755"/>
      <c r="Q15" s="755"/>
      <c r="R15" s="755"/>
      <c r="S15" s="755"/>
      <c r="T15" s="755"/>
      <c r="U15" s="755"/>
      <c r="V15" s="755"/>
      <c r="W15" s="755"/>
      <c r="X15" s="756"/>
      <c r="Y15" s="754" t="s">
        <v>254</v>
      </c>
      <c r="Z15" s="755"/>
      <c r="AA15" s="755"/>
      <c r="AB15" s="755"/>
      <c r="AC15" s="755"/>
      <c r="AD15" s="756"/>
      <c r="AE15" s="757">
        <v>50</v>
      </c>
      <c r="AF15" s="758"/>
      <c r="AG15" s="759"/>
      <c r="AH15" s="760" t="s">
        <v>239</v>
      </c>
      <c r="AI15" s="761"/>
      <c r="AJ15" s="89">
        <v>45828</v>
      </c>
      <c r="AK15" s="90" t="s">
        <v>232</v>
      </c>
      <c r="AL15" s="90" t="s">
        <v>232</v>
      </c>
      <c r="AM15" s="91" t="s">
        <v>291</v>
      </c>
      <c r="AQ15" s="15" t="s">
        <v>42</v>
      </c>
    </row>
    <row r="16" spans="1:44" ht="19.899999999999999" customHeight="1" x14ac:dyDescent="0.4">
      <c r="A16" s="750">
        <v>4</v>
      </c>
      <c r="B16" s="693"/>
      <c r="C16" s="751" t="s">
        <v>247</v>
      </c>
      <c r="D16" s="752"/>
      <c r="E16" s="752"/>
      <c r="F16" s="752"/>
      <c r="G16" s="752"/>
      <c r="H16" s="753"/>
      <c r="I16" s="754" t="s">
        <v>252</v>
      </c>
      <c r="J16" s="755"/>
      <c r="K16" s="755"/>
      <c r="L16" s="755"/>
      <c r="M16" s="755"/>
      <c r="N16" s="755"/>
      <c r="O16" s="755"/>
      <c r="P16" s="755"/>
      <c r="Q16" s="755"/>
      <c r="R16" s="755"/>
      <c r="S16" s="755"/>
      <c r="T16" s="755"/>
      <c r="U16" s="755"/>
      <c r="V16" s="755"/>
      <c r="W16" s="755"/>
      <c r="X16" s="756"/>
      <c r="Y16" s="754" t="s">
        <v>254</v>
      </c>
      <c r="Z16" s="755"/>
      <c r="AA16" s="755"/>
      <c r="AB16" s="755"/>
      <c r="AC16" s="755"/>
      <c r="AD16" s="756"/>
      <c r="AE16" s="757">
        <v>70</v>
      </c>
      <c r="AF16" s="758"/>
      <c r="AG16" s="759"/>
      <c r="AH16" s="760" t="s">
        <v>239</v>
      </c>
      <c r="AI16" s="761"/>
      <c r="AJ16" s="89">
        <v>45828</v>
      </c>
      <c r="AK16" s="90" t="s">
        <v>232</v>
      </c>
      <c r="AL16" s="90" t="s">
        <v>232</v>
      </c>
      <c r="AM16" s="91" t="s">
        <v>291</v>
      </c>
      <c r="AQ16" s="15" t="s">
        <v>43</v>
      </c>
    </row>
    <row r="17" spans="1:43" ht="19.899999999999999" customHeight="1" x14ac:dyDescent="0.4">
      <c r="A17" s="750">
        <v>5</v>
      </c>
      <c r="B17" s="693"/>
      <c r="C17" s="751" t="s">
        <v>247</v>
      </c>
      <c r="D17" s="752"/>
      <c r="E17" s="752"/>
      <c r="F17" s="752"/>
      <c r="G17" s="752"/>
      <c r="H17" s="753"/>
      <c r="I17" s="754" t="s">
        <v>253</v>
      </c>
      <c r="J17" s="755"/>
      <c r="K17" s="755"/>
      <c r="L17" s="755"/>
      <c r="M17" s="755"/>
      <c r="N17" s="755"/>
      <c r="O17" s="755"/>
      <c r="P17" s="755"/>
      <c r="Q17" s="755"/>
      <c r="R17" s="755"/>
      <c r="S17" s="755"/>
      <c r="T17" s="755"/>
      <c r="U17" s="755"/>
      <c r="V17" s="755"/>
      <c r="W17" s="755"/>
      <c r="X17" s="756"/>
      <c r="Y17" s="754" t="s">
        <v>254</v>
      </c>
      <c r="Z17" s="755"/>
      <c r="AA17" s="755"/>
      <c r="AB17" s="755"/>
      <c r="AC17" s="755"/>
      <c r="AD17" s="756"/>
      <c r="AE17" s="757">
        <v>30</v>
      </c>
      <c r="AF17" s="758"/>
      <c r="AG17" s="759"/>
      <c r="AH17" s="760" t="s">
        <v>239</v>
      </c>
      <c r="AI17" s="761"/>
      <c r="AJ17" s="89">
        <v>45828</v>
      </c>
      <c r="AK17" s="90" t="s">
        <v>290</v>
      </c>
      <c r="AL17" s="90" t="s">
        <v>232</v>
      </c>
      <c r="AM17" s="91" t="s">
        <v>291</v>
      </c>
      <c r="AQ17" s="15" t="s">
        <v>44</v>
      </c>
    </row>
    <row r="18" spans="1:43" ht="19.899999999999999" customHeight="1" x14ac:dyDescent="0.4">
      <c r="A18" s="750">
        <v>6</v>
      </c>
      <c r="B18" s="693"/>
      <c r="C18" s="751" t="s">
        <v>247</v>
      </c>
      <c r="D18" s="752"/>
      <c r="E18" s="752"/>
      <c r="F18" s="752"/>
      <c r="G18" s="752"/>
      <c r="H18" s="753"/>
      <c r="I18" s="754" t="s">
        <v>253</v>
      </c>
      <c r="J18" s="755"/>
      <c r="K18" s="755"/>
      <c r="L18" s="755"/>
      <c r="M18" s="755"/>
      <c r="N18" s="755"/>
      <c r="O18" s="755"/>
      <c r="P18" s="755"/>
      <c r="Q18" s="755"/>
      <c r="R18" s="755"/>
      <c r="S18" s="755"/>
      <c r="T18" s="755"/>
      <c r="U18" s="755"/>
      <c r="V18" s="755"/>
      <c r="W18" s="755"/>
      <c r="X18" s="756"/>
      <c r="Y18" s="754" t="s">
        <v>254</v>
      </c>
      <c r="Z18" s="755"/>
      <c r="AA18" s="755"/>
      <c r="AB18" s="755"/>
      <c r="AC18" s="755"/>
      <c r="AD18" s="756"/>
      <c r="AE18" s="757">
        <v>30</v>
      </c>
      <c r="AF18" s="758"/>
      <c r="AG18" s="759"/>
      <c r="AH18" s="760" t="s">
        <v>239</v>
      </c>
      <c r="AI18" s="761"/>
      <c r="AJ18" s="89">
        <v>45839</v>
      </c>
      <c r="AK18" s="90" t="s">
        <v>232</v>
      </c>
      <c r="AL18" s="90" t="s">
        <v>292</v>
      </c>
      <c r="AM18" s="91" t="s">
        <v>291</v>
      </c>
      <c r="AQ18" s="15" t="s">
        <v>45</v>
      </c>
    </row>
    <row r="19" spans="1:43" ht="19.899999999999999" customHeight="1" x14ac:dyDescent="0.4">
      <c r="A19" s="750">
        <v>7</v>
      </c>
      <c r="B19" s="693"/>
      <c r="C19" s="768"/>
      <c r="D19" s="769"/>
      <c r="E19" s="769"/>
      <c r="F19" s="769"/>
      <c r="G19" s="769"/>
      <c r="H19" s="770"/>
      <c r="I19" s="771"/>
      <c r="J19" s="772"/>
      <c r="K19" s="772"/>
      <c r="L19" s="772"/>
      <c r="M19" s="772"/>
      <c r="N19" s="772"/>
      <c r="O19" s="772"/>
      <c r="P19" s="772"/>
      <c r="Q19" s="772"/>
      <c r="R19" s="772"/>
      <c r="S19" s="772"/>
      <c r="T19" s="772"/>
      <c r="U19" s="772"/>
      <c r="V19" s="772"/>
      <c r="W19" s="772"/>
      <c r="X19" s="773"/>
      <c r="Y19" s="771"/>
      <c r="Z19" s="772"/>
      <c r="AA19" s="772"/>
      <c r="AB19" s="772"/>
      <c r="AC19" s="772"/>
      <c r="AD19" s="773"/>
      <c r="AE19" s="774"/>
      <c r="AF19" s="775"/>
      <c r="AG19" s="776"/>
      <c r="AH19" s="777"/>
      <c r="AI19" s="778"/>
      <c r="AJ19" s="90"/>
      <c r="AK19" s="90" t="s">
        <v>293</v>
      </c>
      <c r="AL19" s="90"/>
      <c r="AM19" s="90"/>
      <c r="AQ19" s="15" t="s">
        <v>46</v>
      </c>
    </row>
    <row r="20" spans="1:43" ht="19.899999999999999" customHeight="1" x14ac:dyDescent="0.4">
      <c r="A20" s="750">
        <v>8</v>
      </c>
      <c r="B20" s="693"/>
      <c r="C20" s="768"/>
      <c r="D20" s="769"/>
      <c r="E20" s="769"/>
      <c r="F20" s="769"/>
      <c r="G20" s="769"/>
      <c r="H20" s="770"/>
      <c r="I20" s="771"/>
      <c r="J20" s="772"/>
      <c r="K20" s="772"/>
      <c r="L20" s="772"/>
      <c r="M20" s="772"/>
      <c r="N20" s="772"/>
      <c r="O20" s="772"/>
      <c r="P20" s="772"/>
      <c r="Q20" s="772"/>
      <c r="R20" s="772"/>
      <c r="S20" s="772"/>
      <c r="T20" s="772"/>
      <c r="U20" s="772"/>
      <c r="V20" s="772"/>
      <c r="W20" s="772"/>
      <c r="X20" s="773"/>
      <c r="Y20" s="771"/>
      <c r="Z20" s="772"/>
      <c r="AA20" s="772"/>
      <c r="AB20" s="772"/>
      <c r="AC20" s="772"/>
      <c r="AD20" s="773"/>
      <c r="AE20" s="774"/>
      <c r="AF20" s="775"/>
      <c r="AG20" s="776"/>
      <c r="AH20" s="777"/>
      <c r="AI20" s="778"/>
      <c r="AJ20" s="86"/>
      <c r="AK20" s="86"/>
      <c r="AL20" s="86"/>
      <c r="AM20" s="86"/>
      <c r="AQ20" s="15" t="s">
        <v>47</v>
      </c>
    </row>
    <row r="21" spans="1:43" ht="19.899999999999999" customHeight="1" x14ac:dyDescent="0.4">
      <c r="A21" s="750">
        <v>9</v>
      </c>
      <c r="B21" s="693"/>
      <c r="C21" s="768"/>
      <c r="D21" s="769"/>
      <c r="E21" s="769"/>
      <c r="F21" s="769"/>
      <c r="G21" s="769"/>
      <c r="H21" s="770"/>
      <c r="I21" s="771"/>
      <c r="J21" s="772"/>
      <c r="K21" s="772"/>
      <c r="L21" s="772"/>
      <c r="M21" s="772"/>
      <c r="N21" s="772"/>
      <c r="O21" s="772"/>
      <c r="P21" s="772"/>
      <c r="Q21" s="772"/>
      <c r="R21" s="772"/>
      <c r="S21" s="772"/>
      <c r="T21" s="772"/>
      <c r="U21" s="772"/>
      <c r="V21" s="772"/>
      <c r="W21" s="772"/>
      <c r="X21" s="773"/>
      <c r="Y21" s="771"/>
      <c r="Z21" s="772"/>
      <c r="AA21" s="772"/>
      <c r="AB21" s="772"/>
      <c r="AC21" s="772"/>
      <c r="AD21" s="773"/>
      <c r="AE21" s="774"/>
      <c r="AF21" s="775"/>
      <c r="AG21" s="776"/>
      <c r="AH21" s="777"/>
      <c r="AI21" s="778"/>
      <c r="AJ21" s="86"/>
      <c r="AK21" s="86"/>
      <c r="AL21" s="86"/>
      <c r="AM21" s="86"/>
    </row>
    <row r="22" spans="1:43" ht="19.899999999999999" customHeight="1" x14ac:dyDescent="0.4">
      <c r="A22" s="750">
        <v>10</v>
      </c>
      <c r="B22" s="693"/>
      <c r="C22" s="768"/>
      <c r="D22" s="769"/>
      <c r="E22" s="769"/>
      <c r="F22" s="769"/>
      <c r="G22" s="769"/>
      <c r="H22" s="770"/>
      <c r="I22" s="771"/>
      <c r="J22" s="772"/>
      <c r="K22" s="772"/>
      <c r="L22" s="772"/>
      <c r="M22" s="772"/>
      <c r="N22" s="772"/>
      <c r="O22" s="772"/>
      <c r="P22" s="772"/>
      <c r="Q22" s="772"/>
      <c r="R22" s="772"/>
      <c r="S22" s="772"/>
      <c r="T22" s="772"/>
      <c r="U22" s="772"/>
      <c r="V22" s="772"/>
      <c r="W22" s="772"/>
      <c r="X22" s="773"/>
      <c r="Y22" s="771"/>
      <c r="Z22" s="772"/>
      <c r="AA22" s="772"/>
      <c r="AB22" s="772"/>
      <c r="AC22" s="772"/>
      <c r="AD22" s="773"/>
      <c r="AE22" s="774"/>
      <c r="AF22" s="775"/>
      <c r="AG22" s="776"/>
      <c r="AH22" s="777"/>
      <c r="AI22" s="778"/>
      <c r="AJ22" s="86"/>
      <c r="AK22" s="86"/>
      <c r="AL22" s="86"/>
      <c r="AM22" s="86"/>
    </row>
    <row r="23" spans="1:43" ht="19.899999999999999" customHeight="1" x14ac:dyDescent="0.4">
      <c r="A23" s="750">
        <v>11</v>
      </c>
      <c r="B23" s="693"/>
      <c r="C23" s="768"/>
      <c r="D23" s="769"/>
      <c r="E23" s="769"/>
      <c r="F23" s="769"/>
      <c r="G23" s="769"/>
      <c r="H23" s="770"/>
      <c r="I23" s="771"/>
      <c r="J23" s="772"/>
      <c r="K23" s="772"/>
      <c r="L23" s="772"/>
      <c r="M23" s="772"/>
      <c r="N23" s="772"/>
      <c r="O23" s="772"/>
      <c r="P23" s="772"/>
      <c r="Q23" s="772"/>
      <c r="R23" s="772"/>
      <c r="S23" s="772"/>
      <c r="T23" s="772"/>
      <c r="U23" s="772"/>
      <c r="V23" s="772"/>
      <c r="W23" s="772"/>
      <c r="X23" s="773"/>
      <c r="Y23" s="771"/>
      <c r="Z23" s="772"/>
      <c r="AA23" s="772"/>
      <c r="AB23" s="772"/>
      <c r="AC23" s="772"/>
      <c r="AD23" s="773"/>
      <c r="AE23" s="774"/>
      <c r="AF23" s="775"/>
      <c r="AG23" s="776"/>
      <c r="AH23" s="777"/>
      <c r="AI23" s="778"/>
      <c r="AJ23" s="86"/>
      <c r="AK23" s="86"/>
      <c r="AL23" s="86"/>
      <c r="AM23" s="86"/>
    </row>
    <row r="24" spans="1:43" ht="19.899999999999999" customHeight="1" x14ac:dyDescent="0.4">
      <c r="A24" s="750">
        <v>12</v>
      </c>
      <c r="B24" s="693"/>
      <c r="C24" s="768"/>
      <c r="D24" s="769"/>
      <c r="E24" s="769"/>
      <c r="F24" s="769"/>
      <c r="G24" s="769"/>
      <c r="H24" s="770"/>
      <c r="I24" s="771"/>
      <c r="J24" s="772"/>
      <c r="K24" s="772"/>
      <c r="L24" s="772"/>
      <c r="M24" s="772"/>
      <c r="N24" s="772"/>
      <c r="O24" s="772"/>
      <c r="P24" s="772"/>
      <c r="Q24" s="772"/>
      <c r="R24" s="772"/>
      <c r="S24" s="772"/>
      <c r="T24" s="772"/>
      <c r="U24" s="772"/>
      <c r="V24" s="772"/>
      <c r="W24" s="772"/>
      <c r="X24" s="773"/>
      <c r="Y24" s="771"/>
      <c r="Z24" s="772"/>
      <c r="AA24" s="772"/>
      <c r="AB24" s="772"/>
      <c r="AC24" s="772"/>
      <c r="AD24" s="773"/>
      <c r="AE24" s="774"/>
      <c r="AF24" s="775"/>
      <c r="AG24" s="776"/>
      <c r="AH24" s="777"/>
      <c r="AI24" s="778"/>
      <c r="AJ24" s="86"/>
      <c r="AK24" s="86"/>
      <c r="AL24" s="86"/>
      <c r="AM24" s="86"/>
    </row>
    <row r="25" spans="1:43" ht="19.899999999999999" customHeight="1" x14ac:dyDescent="0.4">
      <c r="A25" s="750">
        <v>13</v>
      </c>
      <c r="B25" s="693"/>
      <c r="C25" s="768"/>
      <c r="D25" s="769"/>
      <c r="E25" s="769"/>
      <c r="F25" s="769"/>
      <c r="G25" s="769"/>
      <c r="H25" s="770"/>
      <c r="I25" s="771"/>
      <c r="J25" s="772"/>
      <c r="K25" s="772"/>
      <c r="L25" s="772"/>
      <c r="M25" s="772"/>
      <c r="N25" s="772"/>
      <c r="O25" s="772"/>
      <c r="P25" s="772"/>
      <c r="Q25" s="772"/>
      <c r="R25" s="772"/>
      <c r="S25" s="772"/>
      <c r="T25" s="772"/>
      <c r="U25" s="772"/>
      <c r="V25" s="772"/>
      <c r="W25" s="772"/>
      <c r="X25" s="773"/>
      <c r="Y25" s="771"/>
      <c r="Z25" s="772"/>
      <c r="AA25" s="772"/>
      <c r="AB25" s="772"/>
      <c r="AC25" s="772"/>
      <c r="AD25" s="773"/>
      <c r="AE25" s="774"/>
      <c r="AF25" s="775"/>
      <c r="AG25" s="776"/>
      <c r="AH25" s="777"/>
      <c r="AI25" s="778"/>
      <c r="AJ25" s="86"/>
      <c r="AK25" s="86"/>
      <c r="AL25" s="86"/>
      <c r="AM25" s="86"/>
    </row>
    <row r="26" spans="1:43" ht="19.899999999999999" customHeight="1" x14ac:dyDescent="0.4">
      <c r="A26" s="750">
        <v>14</v>
      </c>
      <c r="B26" s="693"/>
      <c r="C26" s="768"/>
      <c r="D26" s="769"/>
      <c r="E26" s="769"/>
      <c r="F26" s="769"/>
      <c r="G26" s="769"/>
      <c r="H26" s="770"/>
      <c r="I26" s="771"/>
      <c r="J26" s="772"/>
      <c r="K26" s="772"/>
      <c r="L26" s="772"/>
      <c r="M26" s="772"/>
      <c r="N26" s="772"/>
      <c r="O26" s="772"/>
      <c r="P26" s="772"/>
      <c r="Q26" s="772"/>
      <c r="R26" s="772"/>
      <c r="S26" s="772"/>
      <c r="T26" s="772"/>
      <c r="U26" s="772"/>
      <c r="V26" s="772"/>
      <c r="W26" s="772"/>
      <c r="X26" s="773"/>
      <c r="Y26" s="771"/>
      <c r="Z26" s="772"/>
      <c r="AA26" s="772"/>
      <c r="AB26" s="772"/>
      <c r="AC26" s="772"/>
      <c r="AD26" s="773"/>
      <c r="AE26" s="774"/>
      <c r="AF26" s="775"/>
      <c r="AG26" s="776"/>
      <c r="AH26" s="777"/>
      <c r="AI26" s="778"/>
      <c r="AJ26" s="86"/>
      <c r="AK26" s="86"/>
      <c r="AL26" s="86"/>
      <c r="AM26" s="86"/>
    </row>
    <row r="27" spans="1:43" ht="19.899999999999999" customHeight="1" x14ac:dyDescent="0.4">
      <c r="A27" s="750">
        <v>15</v>
      </c>
      <c r="B27" s="693"/>
      <c r="C27" s="768"/>
      <c r="D27" s="769"/>
      <c r="E27" s="769"/>
      <c r="F27" s="769"/>
      <c r="G27" s="769"/>
      <c r="H27" s="770"/>
      <c r="I27" s="771"/>
      <c r="J27" s="772"/>
      <c r="K27" s="772"/>
      <c r="L27" s="772"/>
      <c r="M27" s="772"/>
      <c r="N27" s="772"/>
      <c r="O27" s="772"/>
      <c r="P27" s="772"/>
      <c r="Q27" s="772"/>
      <c r="R27" s="772"/>
      <c r="S27" s="772"/>
      <c r="T27" s="772"/>
      <c r="U27" s="772"/>
      <c r="V27" s="772"/>
      <c r="W27" s="772"/>
      <c r="X27" s="773"/>
      <c r="Y27" s="771"/>
      <c r="Z27" s="772"/>
      <c r="AA27" s="772"/>
      <c r="AB27" s="772"/>
      <c r="AC27" s="772"/>
      <c r="AD27" s="773"/>
      <c r="AE27" s="774"/>
      <c r="AF27" s="775"/>
      <c r="AG27" s="776"/>
      <c r="AH27" s="777"/>
      <c r="AI27" s="778"/>
      <c r="AJ27" s="86"/>
      <c r="AK27" s="86"/>
      <c r="AL27" s="86"/>
      <c r="AM27" s="86"/>
    </row>
    <row r="28" spans="1:43" ht="16.5" customHeight="1" x14ac:dyDescent="0.4">
      <c r="A28" s="19" t="s">
        <v>48</v>
      </c>
      <c r="B28" s="18"/>
      <c r="C28" s="18"/>
      <c r="D28" s="18"/>
      <c r="E28" s="18"/>
      <c r="F28" s="19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43" ht="16.5" customHeight="1" x14ac:dyDescent="0.4">
      <c r="A29" s="14"/>
      <c r="B29" s="55" t="s">
        <v>256</v>
      </c>
    </row>
    <row r="30" spans="1:43" ht="16.5" customHeight="1" x14ac:dyDescent="0.4"/>
    <row r="31" spans="1:43" ht="16.5" customHeight="1" x14ac:dyDescent="0.4"/>
    <row r="32" spans="1:43" ht="16.5" customHeight="1" x14ac:dyDescent="0.4"/>
    <row r="33" ht="16.5" customHeight="1" x14ac:dyDescent="0.4"/>
    <row r="34" ht="16.5" customHeight="1" x14ac:dyDescent="0.4"/>
    <row r="35" ht="16.149999999999999" customHeight="1" x14ac:dyDescent="0.4"/>
  </sheetData>
  <mergeCells count="102">
    <mergeCell ref="A27:B27"/>
    <mergeCell ref="C27:H27"/>
    <mergeCell ref="I27:X27"/>
    <mergeCell ref="Y27:AD27"/>
    <mergeCell ref="AE27:AG27"/>
    <mergeCell ref="AH27:AI27"/>
    <mergeCell ref="A26:B26"/>
    <mergeCell ref="C26:H26"/>
    <mergeCell ref="I26:X26"/>
    <mergeCell ref="Y26:AD26"/>
    <mergeCell ref="AE26:AG26"/>
    <mergeCell ref="AH26:AI26"/>
    <mergeCell ref="A25:B25"/>
    <mergeCell ref="C25:H25"/>
    <mergeCell ref="I25:X25"/>
    <mergeCell ref="Y25:AD25"/>
    <mergeCell ref="AE25:AG25"/>
    <mergeCell ref="AH25:AI25"/>
    <mergeCell ref="A24:B24"/>
    <mergeCell ref="C24:H24"/>
    <mergeCell ref="I24:X24"/>
    <mergeCell ref="Y24:AD24"/>
    <mergeCell ref="AE24:AG24"/>
    <mergeCell ref="AH24:AI24"/>
    <mergeCell ref="A23:B23"/>
    <mergeCell ref="C23:H23"/>
    <mergeCell ref="I23:X23"/>
    <mergeCell ref="Y23:AD23"/>
    <mergeCell ref="AE23:AG23"/>
    <mergeCell ref="AH23:AI23"/>
    <mergeCell ref="A22:B22"/>
    <mergeCell ref="C22:H22"/>
    <mergeCell ref="I22:X22"/>
    <mergeCell ref="Y22:AD22"/>
    <mergeCell ref="AE22:AG22"/>
    <mergeCell ref="AH22:AI22"/>
    <mergeCell ref="A21:B21"/>
    <mergeCell ref="C21:H21"/>
    <mergeCell ref="I21:X21"/>
    <mergeCell ref="Y21:AD21"/>
    <mergeCell ref="AE21:AG21"/>
    <mergeCell ref="AH21:AI21"/>
    <mergeCell ref="A20:B20"/>
    <mergeCell ref="C20:H20"/>
    <mergeCell ref="I20:X20"/>
    <mergeCell ref="Y20:AD20"/>
    <mergeCell ref="AE20:AG20"/>
    <mergeCell ref="AH20:AI20"/>
    <mergeCell ref="A19:B19"/>
    <mergeCell ref="C19:H19"/>
    <mergeCell ref="I19:X19"/>
    <mergeCell ref="Y19:AD19"/>
    <mergeCell ref="AE19:AG19"/>
    <mergeCell ref="AH19:AI19"/>
    <mergeCell ref="A18:B18"/>
    <mergeCell ref="C18:H18"/>
    <mergeCell ref="I18:X18"/>
    <mergeCell ref="Y18:AD18"/>
    <mergeCell ref="AE18:AG18"/>
    <mergeCell ref="AH18:AI18"/>
    <mergeCell ref="A17:B17"/>
    <mergeCell ref="C17:H17"/>
    <mergeCell ref="I17:X17"/>
    <mergeCell ref="Y17:AD17"/>
    <mergeCell ref="AE17:AG17"/>
    <mergeCell ref="AH17:AI17"/>
    <mergeCell ref="A16:B16"/>
    <mergeCell ref="C16:H16"/>
    <mergeCell ref="I16:X16"/>
    <mergeCell ref="Y16:AD16"/>
    <mergeCell ref="AE16:AG16"/>
    <mergeCell ref="AH16:AI16"/>
    <mergeCell ref="A15:B15"/>
    <mergeCell ref="C15:H15"/>
    <mergeCell ref="I15:X15"/>
    <mergeCell ref="Y15:AD15"/>
    <mergeCell ref="AE15:AG15"/>
    <mergeCell ref="AH15:AI15"/>
    <mergeCell ref="A14:B14"/>
    <mergeCell ref="C14:H14"/>
    <mergeCell ref="I14:X14"/>
    <mergeCell ref="Y14:AD14"/>
    <mergeCell ref="AE14:AG14"/>
    <mergeCell ref="AH14:AI14"/>
    <mergeCell ref="A3:AK3"/>
    <mergeCell ref="AK5:AM5"/>
    <mergeCell ref="AK6:AM6"/>
    <mergeCell ref="AK7:AM7"/>
    <mergeCell ref="A9:G9"/>
    <mergeCell ref="H9:AK9"/>
    <mergeCell ref="A13:B13"/>
    <mergeCell ref="C13:H13"/>
    <mergeCell ref="I13:X13"/>
    <mergeCell ref="Y13:AD13"/>
    <mergeCell ref="AE13:AG13"/>
    <mergeCell ref="AH13:AI13"/>
    <mergeCell ref="A12:B12"/>
    <mergeCell ref="C12:H12"/>
    <mergeCell ref="I12:X12"/>
    <mergeCell ref="Y12:AD12"/>
    <mergeCell ref="AE12:AG12"/>
    <mergeCell ref="AH12:AI12"/>
  </mergeCells>
  <phoneticPr fontId="2"/>
  <conditionalFormatting sqref="C19:AI27">
    <cfRule type="containsBlanks" dxfId="3" priority="3">
      <formula>LEN(TRIM(C19))=0</formula>
    </cfRule>
  </conditionalFormatting>
  <conditionalFormatting sqref="H9:AK9">
    <cfRule type="containsBlanks" dxfId="2" priority="2">
      <formula>LEN(TRIM(H9))=0</formula>
    </cfRule>
    <cfRule type="containsBlanks" dxfId="1" priority="4">
      <formula>LEN(TRIM(H9))=0</formula>
    </cfRule>
  </conditionalFormatting>
  <dataValidations count="2">
    <dataValidation type="list" allowBlank="1" showInputMessage="1" sqref="Y19:AD27" xr:uid="{90DCA022-249D-4390-9E63-BA702E151259}">
      <formula1>$AQ$1:$AQ$20</formula1>
    </dataValidation>
    <dataValidation type="list" allowBlank="1" showInputMessage="1" sqref="Y13:AD18" xr:uid="{B50FE575-C670-4D70-8A9A-8BB5AE4D383D}">
      <formula1>$AQ$1:$AQ$19</formula1>
    </dataValidation>
  </dataValidations>
  <pageMargins left="0.59055118110236227" right="0.62992125984251968" top="0.39370078740157483" bottom="0.39370078740157483" header="0.39370078740157483" footer="0.19685039370078741"/>
  <pageSetup paperSize="9" scale="91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DD0F6-331E-4A32-B84D-3205BA1CF333}">
  <sheetPr>
    <tabColor theme="7" tint="0.79998168889431442"/>
  </sheetPr>
  <dimension ref="A1:AP38"/>
  <sheetViews>
    <sheetView zoomScale="130" zoomScaleNormal="130" workbookViewId="0">
      <selection activeCell="AL22" sqref="AL22"/>
    </sheetView>
  </sheetViews>
  <sheetFormatPr defaultColWidth="8.75" defaultRowHeight="12" x14ac:dyDescent="0.4"/>
  <cols>
    <col min="1" max="1" width="2.125" style="117" customWidth="1"/>
    <col min="2" max="2" width="1.625" style="117" customWidth="1"/>
    <col min="3" max="20" width="2.25" style="117" customWidth="1"/>
    <col min="21" max="21" width="2" style="117" customWidth="1"/>
    <col min="22" max="24" width="2.25" style="117" customWidth="1"/>
    <col min="25" max="25" width="2.875" style="117" customWidth="1"/>
    <col min="26" max="30" width="2.25" style="117" customWidth="1"/>
    <col min="31" max="31" width="6.25" style="120" customWidth="1"/>
    <col min="32" max="33" width="0.25" style="117" customWidth="1"/>
    <col min="34" max="34" width="5.75" style="117" customWidth="1"/>
    <col min="35" max="35" width="0.625" style="117" customWidth="1"/>
    <col min="36" max="36" width="2.25" style="117" customWidth="1"/>
    <col min="37" max="37" width="8.75" style="117"/>
    <col min="38" max="38" width="12.25" style="117" customWidth="1"/>
    <col min="39" max="16384" width="8.75" style="117"/>
  </cols>
  <sheetData>
    <row r="1" spans="1:42" ht="19.149999999999999" customHeight="1" x14ac:dyDescent="0.4">
      <c r="A1" s="119" t="s">
        <v>183</v>
      </c>
    </row>
    <row r="2" spans="1:42" s="111" customFormat="1" ht="19.149999999999999" customHeight="1" x14ac:dyDescent="0.4">
      <c r="A2" s="121"/>
      <c r="Z2" s="111" t="s">
        <v>0</v>
      </c>
      <c r="AE2" s="265"/>
      <c r="AF2" s="265"/>
      <c r="AG2" s="265"/>
      <c r="AH2" s="265"/>
      <c r="AI2" s="265"/>
      <c r="AJ2" s="265"/>
      <c r="AP2" s="122" t="s">
        <v>224</v>
      </c>
    </row>
    <row r="3" spans="1:42" ht="19.899999999999999" customHeight="1" x14ac:dyDescent="0.4">
      <c r="Z3" s="123" t="s">
        <v>351</v>
      </c>
    </row>
    <row r="4" spans="1:42" ht="49.9" customHeight="1" x14ac:dyDescent="0.4">
      <c r="A4" s="238" t="s">
        <v>148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</row>
    <row r="5" spans="1:42" ht="27" customHeight="1" x14ac:dyDescent="0.4">
      <c r="A5" s="124" t="s">
        <v>2</v>
      </c>
    </row>
    <row r="6" spans="1:42" ht="30" customHeight="1" x14ac:dyDescent="0.4">
      <c r="A6" s="230" t="s">
        <v>3</v>
      </c>
      <c r="B6" s="230"/>
      <c r="C6" s="230"/>
      <c r="D6" s="230"/>
      <c r="E6" s="230"/>
      <c r="F6" s="230"/>
      <c r="G6" s="230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</row>
    <row r="7" spans="1:42" ht="30" customHeight="1" x14ac:dyDescent="0.4">
      <c r="A7" s="230" t="s">
        <v>4</v>
      </c>
      <c r="B7" s="230"/>
      <c r="C7" s="230"/>
      <c r="D7" s="230"/>
      <c r="E7" s="230"/>
      <c r="F7" s="230"/>
      <c r="G7" s="230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</row>
    <row r="8" spans="1:42" ht="30" customHeight="1" x14ac:dyDescent="0.4">
      <c r="A8" s="223" t="s">
        <v>5</v>
      </c>
      <c r="B8" s="223"/>
      <c r="C8" s="223"/>
      <c r="D8" s="223"/>
      <c r="E8" s="223"/>
      <c r="F8" s="223"/>
      <c r="G8" s="223"/>
      <c r="H8" s="227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9" t="s">
        <v>6</v>
      </c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125"/>
      <c r="AJ8" s="126"/>
    </row>
    <row r="9" spans="1:42" ht="18.75" customHeight="1" x14ac:dyDescent="0.4">
      <c r="A9" s="230" t="s">
        <v>7</v>
      </c>
      <c r="B9" s="230"/>
      <c r="C9" s="230"/>
      <c r="D9" s="230"/>
      <c r="E9" s="230"/>
      <c r="F9" s="230"/>
      <c r="G9" s="230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30" t="s">
        <v>8</v>
      </c>
      <c r="U9" s="230"/>
      <c r="V9" s="230"/>
      <c r="W9" s="230"/>
      <c r="X9" s="230"/>
      <c r="Y9" s="230"/>
      <c r="Z9" s="230"/>
      <c r="AA9" s="224"/>
      <c r="AB9" s="224"/>
      <c r="AC9" s="224"/>
      <c r="AD9" s="224"/>
      <c r="AE9" s="224"/>
      <c r="AF9" s="224"/>
      <c r="AG9" s="224"/>
      <c r="AH9" s="224"/>
      <c r="AI9" s="224"/>
      <c r="AJ9" s="224"/>
    </row>
    <row r="10" spans="1:42" ht="18.75" customHeight="1" x14ac:dyDescent="0.4">
      <c r="A10" s="223" t="s">
        <v>9</v>
      </c>
      <c r="B10" s="223"/>
      <c r="C10" s="223"/>
      <c r="D10" s="223"/>
      <c r="E10" s="223"/>
      <c r="F10" s="223"/>
      <c r="G10" s="223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</row>
    <row r="11" spans="1:42" ht="14.45" customHeight="1" x14ac:dyDescent="0.4"/>
    <row r="12" spans="1:42" ht="14.45" customHeight="1" x14ac:dyDescent="0.4">
      <c r="A12" s="117" t="s">
        <v>167</v>
      </c>
    </row>
    <row r="13" spans="1:42" ht="20.25" customHeight="1" x14ac:dyDescent="0.4">
      <c r="A13" s="230" t="s">
        <v>11</v>
      </c>
      <c r="B13" s="230"/>
      <c r="C13" s="230"/>
      <c r="D13" s="230"/>
      <c r="E13" s="230"/>
      <c r="F13" s="230"/>
      <c r="G13" s="230"/>
      <c r="H13" s="239"/>
      <c r="I13" s="240"/>
      <c r="J13" s="127" t="s">
        <v>12</v>
      </c>
      <c r="K13" s="128"/>
      <c r="L13" s="225" t="s">
        <v>13</v>
      </c>
      <c r="M13" s="226"/>
      <c r="N13" s="226"/>
      <c r="O13" s="226"/>
      <c r="P13" s="226"/>
      <c r="Q13" s="226"/>
      <c r="R13" s="233"/>
      <c r="S13" s="239"/>
      <c r="T13" s="240"/>
      <c r="U13" s="127" t="s">
        <v>14</v>
      </c>
      <c r="V13" s="127"/>
      <c r="W13" s="128"/>
      <c r="X13" s="225" t="s">
        <v>15</v>
      </c>
      <c r="Y13" s="226"/>
      <c r="Z13" s="226"/>
      <c r="AA13" s="226"/>
      <c r="AB13" s="226"/>
      <c r="AC13" s="226"/>
      <c r="AD13" s="233"/>
      <c r="AE13" s="244"/>
      <c r="AF13" s="245"/>
      <c r="AG13" s="245"/>
      <c r="AH13" s="245"/>
      <c r="AI13" s="231" t="s">
        <v>16</v>
      </c>
      <c r="AJ13" s="232"/>
    </row>
    <row r="14" spans="1:42" ht="14.45" customHeight="1" x14ac:dyDescent="0.4"/>
    <row r="15" spans="1:42" ht="14.45" customHeight="1" x14ac:dyDescent="0.4">
      <c r="A15" s="117" t="s">
        <v>168</v>
      </c>
    </row>
    <row r="16" spans="1:42" ht="19.5" customHeight="1" x14ac:dyDescent="0.4">
      <c r="A16" s="225" t="s">
        <v>154</v>
      </c>
      <c r="B16" s="226"/>
      <c r="C16" s="226"/>
      <c r="D16" s="226"/>
      <c r="E16" s="226"/>
      <c r="F16" s="226"/>
      <c r="G16" s="233"/>
      <c r="H16" s="241"/>
      <c r="I16" s="242"/>
      <c r="J16" s="242"/>
      <c r="K16" s="246"/>
      <c r="L16" s="225" t="s">
        <v>155</v>
      </c>
      <c r="M16" s="226"/>
      <c r="N16" s="226"/>
      <c r="O16" s="226"/>
      <c r="P16" s="226"/>
      <c r="Q16" s="226"/>
      <c r="R16" s="233"/>
      <c r="S16" s="241"/>
      <c r="T16" s="242"/>
      <c r="U16" s="242"/>
      <c r="V16" s="242"/>
      <c r="W16" s="246"/>
      <c r="X16" s="225" t="s">
        <v>156</v>
      </c>
      <c r="Y16" s="226"/>
      <c r="Z16" s="226"/>
      <c r="AA16" s="226"/>
      <c r="AB16" s="226"/>
      <c r="AC16" s="226"/>
      <c r="AD16" s="233"/>
      <c r="AE16" s="234"/>
      <c r="AF16" s="235"/>
      <c r="AG16" s="235"/>
      <c r="AH16" s="236"/>
      <c r="AI16" s="237"/>
      <c r="AJ16" s="237"/>
    </row>
    <row r="17" spans="1:38" ht="14.45" customHeight="1" x14ac:dyDescent="0.4"/>
    <row r="18" spans="1:38" ht="22.9" customHeight="1" x14ac:dyDescent="0.4">
      <c r="A18" s="124" t="s">
        <v>189</v>
      </c>
    </row>
    <row r="19" spans="1:38" s="111" customFormat="1" ht="33" customHeight="1" x14ac:dyDescent="0.4">
      <c r="A19" s="225" t="s">
        <v>352</v>
      </c>
      <c r="B19" s="226"/>
      <c r="C19" s="226"/>
      <c r="D19" s="226"/>
      <c r="E19" s="226"/>
      <c r="F19" s="241"/>
      <c r="G19" s="242"/>
      <c r="H19" s="242"/>
      <c r="I19" s="242"/>
      <c r="J19" s="242"/>
      <c r="K19" s="246"/>
      <c r="L19" s="225" t="s">
        <v>353</v>
      </c>
      <c r="M19" s="226"/>
      <c r="N19" s="226"/>
      <c r="O19" s="226"/>
      <c r="P19" s="253"/>
      <c r="Q19" s="254"/>
      <c r="R19" s="254"/>
      <c r="S19" s="254"/>
      <c r="T19" s="254"/>
      <c r="U19" s="254"/>
      <c r="V19" s="225" t="s">
        <v>354</v>
      </c>
      <c r="W19" s="226"/>
      <c r="X19" s="226"/>
      <c r="Y19" s="226"/>
      <c r="Z19" s="266"/>
      <c r="AA19" s="266"/>
      <c r="AB19" s="266"/>
      <c r="AC19" s="266"/>
      <c r="AD19" s="266"/>
      <c r="AE19" s="270" t="s">
        <v>355</v>
      </c>
      <c r="AF19" s="271"/>
      <c r="AG19" s="271"/>
      <c r="AH19" s="272"/>
      <c r="AI19" s="269"/>
      <c r="AJ19" s="269"/>
    </row>
    <row r="20" spans="1:38" s="111" customFormat="1" ht="33" customHeight="1" x14ac:dyDescent="0.4">
      <c r="A20" s="225" t="s">
        <v>352</v>
      </c>
      <c r="B20" s="226"/>
      <c r="C20" s="226"/>
      <c r="D20" s="226"/>
      <c r="E20" s="226"/>
      <c r="F20" s="241"/>
      <c r="G20" s="242"/>
      <c r="H20" s="242"/>
      <c r="I20" s="242"/>
      <c r="J20" s="242"/>
      <c r="K20" s="246"/>
      <c r="L20" s="225" t="s">
        <v>353</v>
      </c>
      <c r="M20" s="226"/>
      <c r="N20" s="226"/>
      <c r="O20" s="226"/>
      <c r="P20" s="253"/>
      <c r="Q20" s="254"/>
      <c r="R20" s="254"/>
      <c r="S20" s="254"/>
      <c r="T20" s="254"/>
      <c r="U20" s="254"/>
      <c r="V20" s="230" t="s">
        <v>354</v>
      </c>
      <c r="W20" s="230"/>
      <c r="X20" s="230"/>
      <c r="Y20" s="230"/>
      <c r="Z20" s="267"/>
      <c r="AA20" s="267"/>
      <c r="AB20" s="267"/>
      <c r="AC20" s="267"/>
      <c r="AD20" s="268"/>
      <c r="AE20" s="270" t="s">
        <v>355</v>
      </c>
      <c r="AF20" s="271"/>
      <c r="AG20" s="271"/>
      <c r="AH20" s="272"/>
      <c r="AI20" s="269"/>
      <c r="AJ20" s="269"/>
    </row>
    <row r="21" spans="1:38" s="111" customFormat="1" ht="33" customHeight="1" x14ac:dyDescent="0.4">
      <c r="A21" s="225" t="s">
        <v>352</v>
      </c>
      <c r="B21" s="226"/>
      <c r="C21" s="226"/>
      <c r="D21" s="226"/>
      <c r="E21" s="226"/>
      <c r="F21" s="241"/>
      <c r="G21" s="242"/>
      <c r="H21" s="242"/>
      <c r="I21" s="242"/>
      <c r="J21" s="242"/>
      <c r="K21" s="246"/>
      <c r="L21" s="225" t="s">
        <v>353</v>
      </c>
      <c r="M21" s="226"/>
      <c r="N21" s="226"/>
      <c r="O21" s="226"/>
      <c r="P21" s="241"/>
      <c r="Q21" s="242"/>
      <c r="R21" s="242"/>
      <c r="S21" s="242"/>
      <c r="T21" s="242"/>
      <c r="U21" s="242"/>
      <c r="V21" s="230" t="s">
        <v>354</v>
      </c>
      <c r="W21" s="230"/>
      <c r="X21" s="230"/>
      <c r="Y21" s="230"/>
      <c r="Z21" s="267"/>
      <c r="AA21" s="267"/>
      <c r="AB21" s="267"/>
      <c r="AC21" s="267"/>
      <c r="AD21" s="268"/>
      <c r="AE21" s="270" t="s">
        <v>355</v>
      </c>
      <c r="AF21" s="271"/>
      <c r="AG21" s="271"/>
      <c r="AH21" s="272"/>
      <c r="AI21" s="269"/>
      <c r="AJ21" s="269"/>
    </row>
    <row r="22" spans="1:38" s="111" customFormat="1" ht="33" customHeight="1" x14ac:dyDescent="0.4">
      <c r="A22" s="225" t="s">
        <v>352</v>
      </c>
      <c r="B22" s="226"/>
      <c r="C22" s="226"/>
      <c r="D22" s="226"/>
      <c r="E22" s="226"/>
      <c r="F22" s="241"/>
      <c r="G22" s="242"/>
      <c r="H22" s="242"/>
      <c r="I22" s="242"/>
      <c r="J22" s="242"/>
      <c r="K22" s="246"/>
      <c r="L22" s="225" t="s">
        <v>353</v>
      </c>
      <c r="M22" s="226"/>
      <c r="N22" s="226"/>
      <c r="O22" s="226"/>
      <c r="P22" s="241"/>
      <c r="Q22" s="242"/>
      <c r="R22" s="242"/>
      <c r="S22" s="242"/>
      <c r="T22" s="242"/>
      <c r="U22" s="242"/>
      <c r="V22" s="230" t="s">
        <v>354</v>
      </c>
      <c r="W22" s="230"/>
      <c r="X22" s="230"/>
      <c r="Y22" s="230"/>
      <c r="Z22" s="267"/>
      <c r="AA22" s="267"/>
      <c r="AB22" s="267"/>
      <c r="AC22" s="267"/>
      <c r="AD22" s="268"/>
      <c r="AE22" s="270" t="s">
        <v>355</v>
      </c>
      <c r="AF22" s="271"/>
      <c r="AG22" s="271"/>
      <c r="AH22" s="272"/>
      <c r="AI22" s="269"/>
      <c r="AJ22" s="269"/>
    </row>
    <row r="23" spans="1:38" x14ac:dyDescent="0.4">
      <c r="A23" s="255" t="s">
        <v>201</v>
      </c>
      <c r="B23" s="255"/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</row>
    <row r="24" spans="1:38" ht="22.9" customHeight="1" x14ac:dyDescent="0.4">
      <c r="A24" s="124" t="s">
        <v>190</v>
      </c>
    </row>
    <row r="25" spans="1:38" s="111" customFormat="1" ht="17.25" customHeight="1" x14ac:dyDescent="0.4">
      <c r="A25" s="225" t="s">
        <v>220</v>
      </c>
      <c r="B25" s="226"/>
      <c r="C25" s="226"/>
      <c r="D25" s="226"/>
      <c r="E25" s="226"/>
      <c r="F25" s="226"/>
      <c r="G25" s="233"/>
      <c r="H25" s="247"/>
      <c r="I25" s="248"/>
      <c r="J25" s="248"/>
      <c r="K25" s="248"/>
      <c r="L25" s="248"/>
      <c r="M25" s="248"/>
      <c r="N25" s="249"/>
      <c r="O25" s="225" t="s">
        <v>222</v>
      </c>
      <c r="P25" s="226"/>
      <c r="Q25" s="226"/>
      <c r="R25" s="226"/>
      <c r="S25" s="226"/>
      <c r="T25" s="226"/>
      <c r="U25" s="233"/>
      <c r="V25" s="247"/>
      <c r="W25" s="248"/>
      <c r="X25" s="248"/>
      <c r="Y25" s="248"/>
      <c r="Z25" s="248"/>
      <c r="AA25" s="249"/>
      <c r="AB25" s="130"/>
      <c r="AC25" s="130"/>
      <c r="AD25" s="130"/>
      <c r="AE25" s="130"/>
      <c r="AF25" s="130"/>
      <c r="AG25" s="130"/>
      <c r="AH25" s="130"/>
      <c r="AI25" s="237"/>
      <c r="AJ25" s="237"/>
      <c r="AL25" s="131"/>
    </row>
    <row r="26" spans="1:38" s="111" customFormat="1" ht="17.25" customHeight="1" x14ac:dyDescent="0.4">
      <c r="A26" s="225" t="s">
        <v>221</v>
      </c>
      <c r="B26" s="226"/>
      <c r="C26" s="226"/>
      <c r="D26" s="226"/>
      <c r="E26" s="226"/>
      <c r="F26" s="226"/>
      <c r="G26" s="233"/>
      <c r="H26" s="250"/>
      <c r="I26" s="251"/>
      <c r="J26" s="251"/>
      <c r="K26" s="251"/>
      <c r="L26" s="251"/>
      <c r="M26" s="251"/>
      <c r="N26" s="252"/>
      <c r="O26" s="225" t="s">
        <v>223</v>
      </c>
      <c r="P26" s="226"/>
      <c r="Q26" s="226"/>
      <c r="R26" s="226"/>
      <c r="S26" s="226"/>
      <c r="T26" s="226"/>
      <c r="U26" s="233"/>
      <c r="V26" s="250"/>
      <c r="W26" s="251"/>
      <c r="X26" s="251"/>
      <c r="Y26" s="251"/>
      <c r="Z26" s="251"/>
      <c r="AA26" s="252"/>
      <c r="AB26" s="130"/>
      <c r="AC26" s="243" t="s">
        <v>163</v>
      </c>
      <c r="AD26" s="243"/>
      <c r="AE26" s="132">
        <f>DATEDIF(V25,V26,"d")</f>
        <v>0</v>
      </c>
      <c r="AF26" s="130"/>
      <c r="AG26" s="130"/>
      <c r="AH26" s="130" t="s">
        <v>159</v>
      </c>
      <c r="AI26" s="237"/>
      <c r="AJ26" s="237"/>
    </row>
    <row r="28" spans="1:38" ht="22.9" customHeight="1" x14ac:dyDescent="0.4">
      <c r="A28" s="124" t="s">
        <v>191</v>
      </c>
    </row>
    <row r="29" spans="1:38" ht="22.5" customHeight="1" x14ac:dyDescent="0.4">
      <c r="A29" s="225" t="s">
        <v>161</v>
      </c>
      <c r="B29" s="226"/>
      <c r="C29" s="226"/>
      <c r="D29" s="226"/>
      <c r="E29" s="226"/>
      <c r="F29" s="226"/>
      <c r="G29" s="233"/>
      <c r="H29" s="241"/>
      <c r="I29" s="242"/>
      <c r="J29" s="133" t="s">
        <v>158</v>
      </c>
      <c r="K29" s="241"/>
      <c r="L29" s="242"/>
      <c r="M29" s="133" t="s">
        <v>159</v>
      </c>
      <c r="N29" s="133" t="s">
        <v>160</v>
      </c>
      <c r="O29" s="225" t="s">
        <v>162</v>
      </c>
      <c r="P29" s="226"/>
      <c r="Q29" s="226"/>
      <c r="R29" s="226"/>
      <c r="S29" s="226"/>
      <c r="T29" s="226"/>
      <c r="U29" s="233"/>
      <c r="V29" s="241"/>
      <c r="W29" s="242"/>
      <c r="X29" s="133" t="s">
        <v>158</v>
      </c>
      <c r="Y29" s="241"/>
      <c r="Z29" s="242"/>
      <c r="AA29" s="134" t="s">
        <v>159</v>
      </c>
    </row>
    <row r="31" spans="1:38" x14ac:dyDescent="0.4">
      <c r="A31" s="135" t="s">
        <v>202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7"/>
      <c r="AF31" s="136"/>
      <c r="AG31" s="136"/>
      <c r="AH31" s="136"/>
      <c r="AI31" s="136"/>
      <c r="AJ31" s="138"/>
    </row>
    <row r="32" spans="1:38" x14ac:dyDescent="0.4">
      <c r="A32" s="139" t="s">
        <v>203</v>
      </c>
      <c r="B32" s="140"/>
      <c r="C32" s="140"/>
      <c r="D32" s="140"/>
      <c r="E32" s="140"/>
      <c r="F32" s="140"/>
      <c r="G32" s="140" t="s">
        <v>208</v>
      </c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 t="s">
        <v>211</v>
      </c>
      <c r="T32" s="140"/>
      <c r="U32" s="140"/>
      <c r="V32" s="140"/>
      <c r="W32" s="140"/>
      <c r="X32" s="141"/>
      <c r="Y32" s="140"/>
      <c r="AB32" s="256" t="s">
        <v>213</v>
      </c>
      <c r="AC32" s="257"/>
      <c r="AD32" s="257"/>
      <c r="AE32" s="258"/>
      <c r="AJ32" s="142"/>
    </row>
    <row r="33" spans="1:36" x14ac:dyDescent="0.4">
      <c r="A33" s="143"/>
      <c r="B33" s="140" t="s">
        <v>204</v>
      </c>
      <c r="C33" s="140"/>
      <c r="D33" s="140"/>
      <c r="E33" s="140"/>
      <c r="F33" s="140"/>
      <c r="G33" s="144"/>
      <c r="H33" s="140" t="s">
        <v>209</v>
      </c>
      <c r="I33" s="140"/>
      <c r="J33" s="140"/>
      <c r="K33" s="140"/>
      <c r="L33" s="140"/>
      <c r="M33" s="144"/>
      <c r="N33" s="140" t="s">
        <v>306</v>
      </c>
      <c r="O33" s="140"/>
      <c r="P33" s="140"/>
      <c r="Q33" s="140"/>
      <c r="R33" s="140"/>
      <c r="S33" s="140"/>
      <c r="T33" s="140"/>
      <c r="U33" s="140"/>
      <c r="V33" s="140"/>
      <c r="W33" s="140"/>
      <c r="X33" s="144"/>
      <c r="Y33" s="140" t="s">
        <v>215</v>
      </c>
      <c r="AB33" s="259"/>
      <c r="AC33" s="260"/>
      <c r="AD33" s="260"/>
      <c r="AE33" s="261"/>
      <c r="AJ33" s="142"/>
    </row>
    <row r="34" spans="1:36" x14ac:dyDescent="0.4">
      <c r="A34" s="143"/>
      <c r="B34" s="140" t="s">
        <v>205</v>
      </c>
      <c r="C34" s="140"/>
      <c r="D34" s="140"/>
      <c r="E34" s="140"/>
      <c r="F34" s="140"/>
      <c r="G34" s="144"/>
      <c r="H34" s="140" t="s">
        <v>210</v>
      </c>
      <c r="I34" s="140"/>
      <c r="J34" s="140"/>
      <c r="K34" s="140"/>
      <c r="L34" s="140"/>
      <c r="M34" s="144"/>
      <c r="N34" s="140" t="s">
        <v>307</v>
      </c>
      <c r="O34" s="140"/>
      <c r="P34" s="140"/>
      <c r="Q34" s="140"/>
      <c r="R34" s="140"/>
      <c r="S34" s="140"/>
      <c r="T34" s="140"/>
      <c r="U34" s="140"/>
      <c r="V34" s="140"/>
      <c r="W34" s="140"/>
      <c r="X34" s="144"/>
      <c r="Y34" s="140" t="s">
        <v>216</v>
      </c>
      <c r="AB34" s="259"/>
      <c r="AC34" s="260"/>
      <c r="AD34" s="260"/>
      <c r="AE34" s="261"/>
      <c r="AJ34" s="142"/>
    </row>
    <row r="35" spans="1:36" x14ac:dyDescent="0.4">
      <c r="A35" s="143"/>
      <c r="B35" s="140" t="s">
        <v>206</v>
      </c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4"/>
      <c r="N35" s="140" t="s">
        <v>308</v>
      </c>
      <c r="O35" s="140"/>
      <c r="P35" s="140"/>
      <c r="Q35" s="140"/>
      <c r="R35" s="140"/>
      <c r="S35" s="140" t="s">
        <v>212</v>
      </c>
      <c r="T35" s="140"/>
      <c r="U35" s="140"/>
      <c r="V35" s="140"/>
      <c r="W35" s="140"/>
      <c r="X35" s="144"/>
      <c r="Y35" s="140" t="s">
        <v>214</v>
      </c>
      <c r="AB35" s="259"/>
      <c r="AC35" s="260"/>
      <c r="AD35" s="260"/>
      <c r="AE35" s="261"/>
      <c r="AJ35" s="142"/>
    </row>
    <row r="36" spans="1:36" x14ac:dyDescent="0.4">
      <c r="A36" s="143"/>
      <c r="B36" s="140" t="s">
        <v>207</v>
      </c>
      <c r="C36" s="140"/>
      <c r="D36" s="140"/>
      <c r="E36" s="140"/>
      <c r="F36" s="140"/>
      <c r="G36" s="144"/>
      <c r="H36" s="140" t="s">
        <v>225</v>
      </c>
      <c r="I36" s="140"/>
      <c r="J36" s="140"/>
      <c r="K36" s="140"/>
      <c r="L36" s="140"/>
      <c r="M36" s="144"/>
      <c r="N36" s="140" t="s">
        <v>309</v>
      </c>
      <c r="O36" s="140"/>
      <c r="P36" s="140"/>
      <c r="Q36" s="140"/>
      <c r="R36" s="140"/>
      <c r="S36" s="140"/>
      <c r="T36" s="140"/>
      <c r="U36" s="140"/>
      <c r="V36" s="140"/>
      <c r="W36" s="140"/>
      <c r="X36" s="144"/>
      <c r="Y36" s="140" t="s">
        <v>217</v>
      </c>
      <c r="AB36" s="259"/>
      <c r="AC36" s="260"/>
      <c r="AD36" s="260"/>
      <c r="AE36" s="261"/>
      <c r="AJ36" s="142"/>
    </row>
    <row r="37" spans="1:36" x14ac:dyDescent="0.4">
      <c r="A37" s="139"/>
      <c r="B37" s="140"/>
      <c r="C37" s="140"/>
      <c r="D37" s="140"/>
      <c r="E37" s="140"/>
      <c r="F37" s="140"/>
      <c r="G37" s="144"/>
      <c r="H37" s="140" t="s">
        <v>226</v>
      </c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4"/>
      <c r="Y37" s="140" t="s">
        <v>218</v>
      </c>
      <c r="AB37" s="262"/>
      <c r="AC37" s="263"/>
      <c r="AD37" s="263"/>
      <c r="AE37" s="264"/>
      <c r="AJ37" s="142"/>
    </row>
    <row r="38" spans="1:36" x14ac:dyDescent="0.4">
      <c r="A38" s="146"/>
      <c r="B38" s="147"/>
      <c r="C38" s="147"/>
      <c r="D38" s="147"/>
      <c r="E38" s="147"/>
      <c r="F38" s="147"/>
      <c r="G38" s="148"/>
      <c r="H38" s="149" t="s">
        <v>227</v>
      </c>
      <c r="I38" s="149"/>
      <c r="J38" s="147"/>
      <c r="K38" s="147"/>
      <c r="L38" s="147"/>
      <c r="M38" s="147"/>
      <c r="N38" s="147"/>
      <c r="O38" s="147"/>
      <c r="P38" s="147"/>
      <c r="Q38" s="140"/>
      <c r="R38" s="149"/>
      <c r="S38" s="147"/>
      <c r="T38" s="147"/>
      <c r="U38" s="147"/>
      <c r="V38" s="147"/>
      <c r="W38" s="147"/>
      <c r="X38" s="148"/>
      <c r="Y38" s="149" t="s">
        <v>219</v>
      </c>
      <c r="Z38" s="147"/>
      <c r="AA38" s="147"/>
      <c r="AB38" s="147"/>
      <c r="AC38" s="147"/>
      <c r="AD38" s="147"/>
      <c r="AE38" s="150"/>
      <c r="AF38" s="147"/>
      <c r="AG38" s="147"/>
      <c r="AH38" s="151">
        <v>251218</v>
      </c>
      <c r="AI38" s="147"/>
      <c r="AJ38" s="152"/>
    </row>
  </sheetData>
  <mergeCells count="80">
    <mergeCell ref="A23:AJ23"/>
    <mergeCell ref="AB32:AE37"/>
    <mergeCell ref="AE2:AJ2"/>
    <mergeCell ref="Z19:AD19"/>
    <mergeCell ref="Z20:AD20"/>
    <mergeCell ref="Z21:AD21"/>
    <mergeCell ref="Z22:AD22"/>
    <mergeCell ref="AI19:AJ19"/>
    <mergeCell ref="AI20:AJ20"/>
    <mergeCell ref="AI21:AJ21"/>
    <mergeCell ref="AI22:AJ22"/>
    <mergeCell ref="AE19:AH19"/>
    <mergeCell ref="AE20:AH20"/>
    <mergeCell ref="AE21:AH21"/>
    <mergeCell ref="AE22:AH22"/>
    <mergeCell ref="P19:U19"/>
    <mergeCell ref="P20:U20"/>
    <mergeCell ref="P21:U21"/>
    <mergeCell ref="P22:U22"/>
    <mergeCell ref="V19:Y19"/>
    <mergeCell ref="V20:Y20"/>
    <mergeCell ref="V21:Y21"/>
    <mergeCell ref="V22:Y22"/>
    <mergeCell ref="L22:O22"/>
    <mergeCell ref="A20:E20"/>
    <mergeCell ref="F20:K20"/>
    <mergeCell ref="L20:O20"/>
    <mergeCell ref="A21:E21"/>
    <mergeCell ref="F21:K21"/>
    <mergeCell ref="L21:O21"/>
    <mergeCell ref="AI25:AJ25"/>
    <mergeCell ref="O26:U26"/>
    <mergeCell ref="AI26:AJ26"/>
    <mergeCell ref="O25:U25"/>
    <mergeCell ref="H25:N25"/>
    <mergeCell ref="H26:N26"/>
    <mergeCell ref="V25:AA25"/>
    <mergeCell ref="V26:AA26"/>
    <mergeCell ref="Y29:Z29"/>
    <mergeCell ref="AC26:AD26"/>
    <mergeCell ref="A25:G25"/>
    <mergeCell ref="AE13:AH13"/>
    <mergeCell ref="A26:G26"/>
    <mergeCell ref="A22:E22"/>
    <mergeCell ref="A29:G29"/>
    <mergeCell ref="H29:I29"/>
    <mergeCell ref="K29:L29"/>
    <mergeCell ref="O29:U29"/>
    <mergeCell ref="V29:W29"/>
    <mergeCell ref="H16:K16"/>
    <mergeCell ref="S16:W16"/>
    <mergeCell ref="L19:O19"/>
    <mergeCell ref="F19:K19"/>
    <mergeCell ref="F22:K22"/>
    <mergeCell ref="A13:G13"/>
    <mergeCell ref="H13:I13"/>
    <mergeCell ref="L13:R13"/>
    <mergeCell ref="S13:T13"/>
    <mergeCell ref="X13:AD13"/>
    <mergeCell ref="A4:AJ4"/>
    <mergeCell ref="A6:G6"/>
    <mergeCell ref="H6:AJ6"/>
    <mergeCell ref="A7:G7"/>
    <mergeCell ref="H7:AJ7"/>
    <mergeCell ref="A10:G10"/>
    <mergeCell ref="H10:AJ10"/>
    <mergeCell ref="A19:E19"/>
    <mergeCell ref="A8:G8"/>
    <mergeCell ref="H8:S8"/>
    <mergeCell ref="T8:AH8"/>
    <mergeCell ref="A9:G9"/>
    <mergeCell ref="H9:S9"/>
    <mergeCell ref="T9:Z9"/>
    <mergeCell ref="AA9:AJ9"/>
    <mergeCell ref="AI13:AJ13"/>
    <mergeCell ref="A16:G16"/>
    <mergeCell ref="L16:R16"/>
    <mergeCell ref="X16:AD16"/>
    <mergeCell ref="AE16:AH16"/>
    <mergeCell ref="AI16:AJ16"/>
  </mergeCells>
  <phoneticPr fontId="2"/>
  <conditionalFormatting sqref="F19:F22">
    <cfRule type="containsBlanks" dxfId="91" priority="7">
      <formula>LEN(TRIM(F19))=0</formula>
    </cfRule>
  </conditionalFormatting>
  <conditionalFormatting sqref="H13 S13 AE13">
    <cfRule type="containsBlanks" dxfId="90" priority="21">
      <formula>LEN(TRIM(H13))=0</formula>
    </cfRule>
  </conditionalFormatting>
  <conditionalFormatting sqref="H25">
    <cfRule type="containsBlanks" dxfId="89" priority="19">
      <formula>LEN(TRIM(H25))=0</formula>
    </cfRule>
  </conditionalFormatting>
  <conditionalFormatting sqref="H29">
    <cfRule type="containsBlanks" dxfId="88" priority="15">
      <formula>LEN(TRIM(H29))=0</formula>
    </cfRule>
  </conditionalFormatting>
  <conditionalFormatting sqref="K29">
    <cfRule type="containsBlanks" dxfId="87" priority="11">
      <formula>LEN(TRIM(K29))=0</formula>
    </cfRule>
  </conditionalFormatting>
  <conditionalFormatting sqref="P19:P22">
    <cfRule type="containsBlanks" dxfId="86" priority="6">
      <formula>LEN(TRIM(P19))=0</formula>
    </cfRule>
  </conditionalFormatting>
  <conditionalFormatting sqref="V25">
    <cfRule type="containsBlanks" dxfId="85" priority="16">
      <formula>LEN(TRIM(V25))=0</formula>
    </cfRule>
  </conditionalFormatting>
  <conditionalFormatting sqref="V29">
    <cfRule type="containsBlanks" dxfId="84" priority="14">
      <formula>LEN(TRIM(V29))=0</formula>
    </cfRule>
  </conditionalFormatting>
  <conditionalFormatting sqref="Y29">
    <cfRule type="containsBlanks" dxfId="83" priority="8">
      <formula>LEN(TRIM(Y29))=0</formula>
    </cfRule>
  </conditionalFormatting>
  <conditionalFormatting sqref="Z19:AD22 AI19:AJ22">
    <cfRule type="containsBlanks" dxfId="82" priority="1">
      <formula>LEN(TRIM(Z19))=0</formula>
    </cfRule>
  </conditionalFormatting>
  <conditionalFormatting sqref="AE2 H6:AJ7 H8:S9 AA9:AJ9 H10:AJ10">
    <cfRule type="containsBlanks" dxfId="81" priority="23">
      <formula>LEN(TRIM(H2))=0</formula>
    </cfRule>
  </conditionalFormatting>
  <dataValidations count="1">
    <dataValidation type="list" allowBlank="1" showInputMessage="1" sqref="AE2" xr:uid="{42BDCECA-9BF1-4C0F-9407-F8F9817E4608}">
      <formula1>$AP$2</formula1>
    </dataValidation>
  </dataValidations>
  <pageMargins left="0.59055118110236227" right="0.62992125984251968" top="0.59055118110236227" bottom="0.59055118110236227" header="0.39370078740157483" footer="0.19685039370078741"/>
  <pageSetup paperSize="9" fitToHeight="0" orientation="portrait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34</xdr:col>
                    <xdr:colOff>19050</xdr:colOff>
                    <xdr:row>7</xdr:row>
                    <xdr:rowOff>76200</xdr:rowOff>
                  </from>
                  <to>
                    <xdr:col>36</xdr:col>
                    <xdr:colOff>47625</xdr:colOff>
                    <xdr:row>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D761-FEB8-4171-9B6A-689AA36B5954}">
  <sheetPr>
    <tabColor theme="7" tint="0.59999389629810485"/>
    <pageSetUpPr fitToPage="1"/>
  </sheetPr>
  <dimension ref="A1:AP39"/>
  <sheetViews>
    <sheetView zoomScaleNormal="100" workbookViewId="0">
      <selection activeCell="AM9" sqref="AM9"/>
    </sheetView>
  </sheetViews>
  <sheetFormatPr defaultColWidth="8.75" defaultRowHeight="12" x14ac:dyDescent="0.4"/>
  <cols>
    <col min="1" max="13" width="3.75" style="2" customWidth="1"/>
    <col min="14" max="14" width="4.125" style="2" customWidth="1"/>
    <col min="15" max="15" width="4.25" style="2" customWidth="1"/>
    <col min="16" max="16" width="4" style="2" customWidth="1"/>
    <col min="17" max="17" width="3" style="2" customWidth="1"/>
    <col min="18" max="18" width="3.75" style="2" customWidth="1"/>
    <col min="19" max="19" width="6.5" style="2" customWidth="1"/>
    <col min="20" max="30" width="3.75" style="2" customWidth="1"/>
    <col min="31" max="31" width="3.75" style="3" customWidth="1"/>
    <col min="32" max="37" width="3.75" style="2" customWidth="1"/>
    <col min="38" max="38" width="8.75" style="2"/>
    <col min="39" max="39" width="12.25" style="2" customWidth="1"/>
    <col min="40" max="16384" width="8.75" style="2"/>
  </cols>
  <sheetData>
    <row r="1" spans="1:42" ht="19.899999999999999" customHeight="1" thickBot="1" x14ac:dyDescent="0.45">
      <c r="A1" s="1" t="s">
        <v>311</v>
      </c>
      <c r="AG1" s="797" t="s">
        <v>296</v>
      </c>
      <c r="AH1" s="798"/>
      <c r="AI1" s="798"/>
      <c r="AJ1" s="798"/>
      <c r="AK1" s="799"/>
      <c r="AM1" s="22" t="s">
        <v>57</v>
      </c>
    </row>
    <row r="2" spans="1:42" ht="19.899999999999999" customHeight="1" thickBot="1" x14ac:dyDescent="0.45">
      <c r="A2" s="1170">
        <v>2026</v>
      </c>
      <c r="B2" s="1170"/>
      <c r="C2" s="23" t="s">
        <v>58</v>
      </c>
      <c r="D2" s="23" t="s">
        <v>297</v>
      </c>
      <c r="E2" s="24"/>
      <c r="F2" s="24"/>
      <c r="G2" s="24"/>
      <c r="H2" s="24"/>
      <c r="I2" s="24"/>
      <c r="J2" s="24"/>
      <c r="K2" s="24"/>
      <c r="L2" s="24"/>
      <c r="M2" s="24"/>
      <c r="N2" s="24"/>
      <c r="AC2" s="2" t="s">
        <v>0</v>
      </c>
      <c r="AE2" s="1048" t="s">
        <v>228</v>
      </c>
      <c r="AF2" s="1048"/>
      <c r="AG2" s="1048"/>
      <c r="AH2" s="1048"/>
      <c r="AI2" s="1048"/>
      <c r="AJ2" s="1048"/>
      <c r="AK2" s="1048"/>
      <c r="AM2" s="22" t="s">
        <v>59</v>
      </c>
      <c r="AN2" s="15" t="s">
        <v>22</v>
      </c>
      <c r="AO2" s="15" t="s">
        <v>1</v>
      </c>
      <c r="AP2" s="15" t="s">
        <v>140</v>
      </c>
    </row>
    <row r="3" spans="1:42" ht="19.899999999999999" customHeight="1" thickTop="1" x14ac:dyDescent="0.4">
      <c r="A3" s="815" t="s">
        <v>3</v>
      </c>
      <c r="B3" s="815"/>
      <c r="C3" s="1171" t="str">
        <f>'1申請書 (入力例)'!H6</f>
        <v>キビタン安心米生産部会</v>
      </c>
      <c r="D3" s="1171"/>
      <c r="E3" s="1171"/>
      <c r="F3" s="1171"/>
      <c r="G3" s="1171"/>
      <c r="H3" s="1171"/>
      <c r="I3" s="1171"/>
      <c r="J3" s="1171"/>
      <c r="K3" s="976" t="s">
        <v>60</v>
      </c>
      <c r="L3" s="977"/>
      <c r="M3" s="978"/>
      <c r="N3" s="1172" t="str">
        <f>'7栽培・確認責任者 (入力例)'!H7</f>
        <v>キビタン安心米生産部会　安全保証課</v>
      </c>
      <c r="O3" s="1173"/>
      <c r="P3" s="1173"/>
      <c r="Q3" s="1173"/>
      <c r="R3" s="1173"/>
      <c r="S3" s="1173"/>
      <c r="T3" s="1174" t="s">
        <v>61</v>
      </c>
      <c r="U3" s="1175"/>
      <c r="V3" s="1176"/>
      <c r="W3" s="1177" t="str">
        <f>'7栽培・確認責任者 (入力例)'!H14</f>
        <v>JA福島市　営農指導部長</v>
      </c>
      <c r="X3" s="1177"/>
      <c r="Y3" s="1177"/>
      <c r="Z3" s="1177"/>
      <c r="AA3" s="1177"/>
      <c r="AB3" s="1177"/>
      <c r="AC3" s="1177"/>
      <c r="AD3" s="1177"/>
      <c r="AE3" s="1178" t="s">
        <v>128</v>
      </c>
      <c r="AF3" s="1179"/>
      <c r="AG3" s="1180"/>
      <c r="AH3" s="1156" t="s">
        <v>229</v>
      </c>
      <c r="AI3" s="1157"/>
      <c r="AJ3" s="1157"/>
      <c r="AK3" s="1158"/>
      <c r="AM3" s="22" t="s">
        <v>63</v>
      </c>
      <c r="AN3" s="15" t="s">
        <v>24</v>
      </c>
      <c r="AP3" s="15" t="s">
        <v>141</v>
      </c>
    </row>
    <row r="4" spans="1:42" ht="19.899999999999999" customHeight="1" thickBot="1" x14ac:dyDescent="0.45">
      <c r="A4" s="849" t="s">
        <v>64</v>
      </c>
      <c r="B4" s="849"/>
      <c r="C4" s="1162" t="s">
        <v>255</v>
      </c>
      <c r="D4" s="1162"/>
      <c r="E4" s="1162"/>
      <c r="F4" s="1162"/>
      <c r="G4" s="1162"/>
      <c r="H4" s="1162"/>
      <c r="I4" s="1162"/>
      <c r="J4" s="1162"/>
      <c r="K4" s="817" t="s">
        <v>65</v>
      </c>
      <c r="L4" s="818"/>
      <c r="M4" s="819"/>
      <c r="N4" s="1163" t="str">
        <f>'7栽培・確認責任者 (入力例)'!H8</f>
        <v>福島県福島市杉妻町2番16号</v>
      </c>
      <c r="O4" s="1164"/>
      <c r="P4" s="1164"/>
      <c r="Q4" s="1164"/>
      <c r="R4" s="1164"/>
      <c r="S4" s="1165"/>
      <c r="T4" s="1166" t="s">
        <v>65</v>
      </c>
      <c r="U4" s="1167"/>
      <c r="V4" s="1168"/>
      <c r="W4" s="1169" t="str">
        <f>'7栽培・確認責任者 (入力例)'!H15</f>
        <v>福島県福島市○○町1-2-3</v>
      </c>
      <c r="X4" s="1169"/>
      <c r="Y4" s="1169"/>
      <c r="Z4" s="1169"/>
      <c r="AA4" s="1169"/>
      <c r="AB4" s="1169"/>
      <c r="AC4" s="1169"/>
      <c r="AD4" s="1169"/>
      <c r="AE4" s="1181"/>
      <c r="AF4" s="1182"/>
      <c r="AG4" s="1183"/>
      <c r="AH4" s="1159"/>
      <c r="AI4" s="1160"/>
      <c r="AJ4" s="1160"/>
      <c r="AK4" s="1161"/>
      <c r="AN4" s="15" t="s">
        <v>26</v>
      </c>
      <c r="AP4" s="15" t="s">
        <v>142</v>
      </c>
    </row>
    <row r="5" spans="1:42" ht="19.899999999999999" customHeight="1" thickTop="1" x14ac:dyDescent="0.4">
      <c r="A5" s="1148" t="s">
        <v>129</v>
      </c>
      <c r="B5" s="1149"/>
      <c r="C5" s="1149"/>
      <c r="D5" s="1149"/>
      <c r="E5" s="1149"/>
      <c r="F5" s="1149"/>
      <c r="G5" s="1149"/>
      <c r="H5" s="1149"/>
      <c r="I5" s="1149"/>
      <c r="J5" s="1149"/>
      <c r="K5" s="1149"/>
      <c r="L5" s="1149"/>
      <c r="M5" s="1149"/>
      <c r="N5" s="1149"/>
      <c r="O5" s="1149"/>
      <c r="P5" s="1149"/>
      <c r="Q5" s="1150"/>
      <c r="R5" s="1148" t="s">
        <v>130</v>
      </c>
      <c r="S5" s="1149"/>
      <c r="T5" s="1151"/>
      <c r="U5" s="1151"/>
      <c r="V5" s="1151"/>
      <c r="W5" s="1151"/>
      <c r="X5" s="1151"/>
      <c r="Y5" s="1151"/>
      <c r="Z5" s="1151"/>
      <c r="AA5" s="1151"/>
      <c r="AB5" s="1152"/>
      <c r="AC5" s="1153" t="s">
        <v>131</v>
      </c>
      <c r="AD5" s="1153"/>
      <c r="AE5" s="1153"/>
      <c r="AF5" s="1153"/>
      <c r="AG5" s="1153"/>
      <c r="AH5" s="1153"/>
      <c r="AI5" s="1153"/>
      <c r="AJ5" s="1153"/>
      <c r="AK5" s="1153"/>
      <c r="AN5" s="15" t="s">
        <v>28</v>
      </c>
    </row>
    <row r="6" spans="1:42" ht="19.899999999999999" customHeight="1" x14ac:dyDescent="0.4">
      <c r="A6" s="815" t="s">
        <v>132</v>
      </c>
      <c r="B6" s="815"/>
      <c r="C6" s="815" t="s">
        <v>36</v>
      </c>
      <c r="D6" s="815"/>
      <c r="E6" s="815"/>
      <c r="F6" s="1155" t="s">
        <v>133</v>
      </c>
      <c r="G6" s="1155"/>
      <c r="H6" s="1155"/>
      <c r="I6" s="735" t="s">
        <v>134</v>
      </c>
      <c r="J6" s="737"/>
      <c r="K6" s="737"/>
      <c r="L6" s="737"/>
      <c r="M6" s="737"/>
      <c r="N6" s="735" t="s">
        <v>135</v>
      </c>
      <c r="O6" s="737"/>
      <c r="P6" s="737"/>
      <c r="Q6" s="736"/>
      <c r="R6" s="735" t="s">
        <v>136</v>
      </c>
      <c r="S6" s="737"/>
      <c r="T6" s="737"/>
      <c r="U6" s="736"/>
      <c r="V6" s="1155" t="s">
        <v>137</v>
      </c>
      <c r="W6" s="1155"/>
      <c r="X6" s="1155"/>
      <c r="Y6" s="1155" t="s">
        <v>138</v>
      </c>
      <c r="Z6" s="1155"/>
      <c r="AA6" s="1155"/>
      <c r="AB6" s="1155"/>
      <c r="AC6" s="1154"/>
      <c r="AD6" s="1154"/>
      <c r="AE6" s="1154"/>
      <c r="AF6" s="1154"/>
      <c r="AG6" s="1154"/>
      <c r="AH6" s="1154"/>
      <c r="AI6" s="1154"/>
      <c r="AJ6" s="1154"/>
      <c r="AK6" s="1154"/>
      <c r="AN6" s="15" t="s">
        <v>29</v>
      </c>
    </row>
    <row r="7" spans="1:42" s="57" customFormat="1" ht="25.15" customHeight="1" x14ac:dyDescent="0.4">
      <c r="A7" s="1141" t="s">
        <v>143</v>
      </c>
      <c r="B7" s="1142"/>
      <c r="C7" s="1143" t="s">
        <v>238</v>
      </c>
      <c r="D7" s="1144"/>
      <c r="E7" s="1145"/>
      <c r="F7" s="1135">
        <v>50</v>
      </c>
      <c r="G7" s="1136"/>
      <c r="H7" s="56" t="s">
        <v>16</v>
      </c>
      <c r="I7" s="1146">
        <v>46310</v>
      </c>
      <c r="J7" s="1136"/>
      <c r="K7" s="1136"/>
      <c r="L7" s="1136"/>
      <c r="M7" s="1136"/>
      <c r="N7" s="1135">
        <v>900</v>
      </c>
      <c r="O7" s="1136"/>
      <c r="P7" s="1136"/>
      <c r="Q7" s="56" t="s">
        <v>139</v>
      </c>
      <c r="R7" s="1147">
        <v>46325</v>
      </c>
      <c r="S7" s="1136"/>
      <c r="T7" s="1136"/>
      <c r="U7" s="1137"/>
      <c r="V7" s="1135" t="s">
        <v>144</v>
      </c>
      <c r="W7" s="1136"/>
      <c r="X7" s="1137"/>
      <c r="Y7" s="1135">
        <v>600</v>
      </c>
      <c r="Z7" s="1136"/>
      <c r="AA7" s="1136"/>
      <c r="AB7" s="56" t="s">
        <v>139</v>
      </c>
      <c r="AC7" s="1138" t="s">
        <v>145</v>
      </c>
      <c r="AD7" s="1139"/>
      <c r="AE7" s="1139"/>
      <c r="AF7" s="1139"/>
      <c r="AG7" s="1139"/>
      <c r="AH7" s="1139"/>
      <c r="AI7" s="1139"/>
      <c r="AJ7" s="1139"/>
      <c r="AK7" s="1140"/>
      <c r="AN7" s="15" t="s">
        <v>30</v>
      </c>
    </row>
    <row r="8" spans="1:42" s="57" customFormat="1" ht="25.15" customHeight="1" x14ac:dyDescent="0.4">
      <c r="A8" s="1141"/>
      <c r="B8" s="1142"/>
      <c r="C8" s="1143"/>
      <c r="D8" s="1144"/>
      <c r="E8" s="1145"/>
      <c r="F8" s="1135"/>
      <c r="G8" s="1136"/>
      <c r="H8" s="56" t="s">
        <v>16</v>
      </c>
      <c r="I8" s="1146"/>
      <c r="J8" s="1136"/>
      <c r="K8" s="1136"/>
      <c r="L8" s="1136"/>
      <c r="M8" s="1136"/>
      <c r="N8" s="1135"/>
      <c r="O8" s="1136"/>
      <c r="P8" s="1136"/>
      <c r="Q8" s="56" t="s">
        <v>139</v>
      </c>
      <c r="R8" s="1147">
        <v>46325</v>
      </c>
      <c r="S8" s="1136"/>
      <c r="T8" s="1136"/>
      <c r="U8" s="1137"/>
      <c r="V8" s="1135" t="s">
        <v>141</v>
      </c>
      <c r="W8" s="1136"/>
      <c r="X8" s="1137"/>
      <c r="Y8" s="1135">
        <v>240</v>
      </c>
      <c r="Z8" s="1136"/>
      <c r="AA8" s="1136"/>
      <c r="AB8" s="56" t="s">
        <v>139</v>
      </c>
      <c r="AC8" s="1138" t="s">
        <v>146</v>
      </c>
      <c r="AD8" s="1139"/>
      <c r="AE8" s="1139"/>
      <c r="AF8" s="1139"/>
      <c r="AG8" s="1139"/>
      <c r="AH8" s="1139"/>
      <c r="AI8" s="1139"/>
      <c r="AJ8" s="1139"/>
      <c r="AK8" s="1140"/>
      <c r="AN8" s="15" t="s">
        <v>32</v>
      </c>
    </row>
    <row r="9" spans="1:42" s="57" customFormat="1" ht="25.15" customHeight="1" x14ac:dyDescent="0.4">
      <c r="A9" s="1141">
        <v>3</v>
      </c>
      <c r="B9" s="1142"/>
      <c r="C9" s="1143" t="s">
        <v>238</v>
      </c>
      <c r="D9" s="1144"/>
      <c r="E9" s="1145"/>
      <c r="F9" s="1135">
        <v>50</v>
      </c>
      <c r="G9" s="1136"/>
      <c r="H9" s="56" t="s">
        <v>16</v>
      </c>
      <c r="I9" s="1146">
        <v>46325</v>
      </c>
      <c r="J9" s="1136"/>
      <c r="K9" s="1136"/>
      <c r="L9" s="1136"/>
      <c r="M9" s="1136"/>
      <c r="N9" s="1135">
        <v>500</v>
      </c>
      <c r="O9" s="1136"/>
      <c r="P9" s="1136"/>
      <c r="Q9" s="56" t="s">
        <v>139</v>
      </c>
      <c r="R9" s="1147">
        <v>46351</v>
      </c>
      <c r="S9" s="1136"/>
      <c r="T9" s="1136"/>
      <c r="U9" s="1137"/>
      <c r="V9" s="1135" t="s">
        <v>141</v>
      </c>
      <c r="W9" s="1136"/>
      <c r="X9" s="1137"/>
      <c r="Y9" s="1135">
        <v>420</v>
      </c>
      <c r="Z9" s="1136"/>
      <c r="AA9" s="1136"/>
      <c r="AB9" s="56" t="s">
        <v>139</v>
      </c>
      <c r="AC9" s="1138" t="s">
        <v>147</v>
      </c>
      <c r="AD9" s="1139"/>
      <c r="AE9" s="1139"/>
      <c r="AF9" s="1139"/>
      <c r="AG9" s="1139"/>
      <c r="AH9" s="1139"/>
      <c r="AI9" s="1139"/>
      <c r="AJ9" s="1139"/>
      <c r="AK9" s="1140"/>
      <c r="AN9" s="15" t="s">
        <v>39</v>
      </c>
    </row>
    <row r="10" spans="1:42" s="57" customFormat="1" ht="25.15" customHeight="1" x14ac:dyDescent="0.4">
      <c r="A10" s="1117"/>
      <c r="B10" s="1118"/>
      <c r="C10" s="1126"/>
      <c r="D10" s="1127"/>
      <c r="E10" s="1128"/>
      <c r="F10" s="1129"/>
      <c r="G10" s="1130"/>
      <c r="H10" s="56" t="s">
        <v>16</v>
      </c>
      <c r="I10" s="1129"/>
      <c r="J10" s="1130"/>
      <c r="K10" s="1130"/>
      <c r="L10" s="1130"/>
      <c r="M10" s="1130"/>
      <c r="N10" s="1129"/>
      <c r="O10" s="1130"/>
      <c r="P10" s="1130"/>
      <c r="Q10" s="56" t="s">
        <v>139</v>
      </c>
      <c r="R10" s="1130"/>
      <c r="S10" s="1130"/>
      <c r="T10" s="1130"/>
      <c r="U10" s="1131"/>
      <c r="V10" s="1129"/>
      <c r="W10" s="1130"/>
      <c r="X10" s="1131"/>
      <c r="Y10" s="1129"/>
      <c r="Z10" s="1130"/>
      <c r="AA10" s="1130"/>
      <c r="AB10" s="56" t="s">
        <v>139</v>
      </c>
      <c r="AC10" s="1132"/>
      <c r="AD10" s="1133"/>
      <c r="AE10" s="1133"/>
      <c r="AF10" s="1133"/>
      <c r="AG10" s="1133"/>
      <c r="AH10" s="1133"/>
      <c r="AI10" s="1133"/>
      <c r="AJ10" s="1133"/>
      <c r="AK10" s="1134"/>
      <c r="AN10" s="15" t="s">
        <v>40</v>
      </c>
    </row>
    <row r="11" spans="1:42" s="57" customFormat="1" ht="25.15" customHeight="1" x14ac:dyDescent="0.4">
      <c r="A11" s="1117"/>
      <c r="B11" s="1118"/>
      <c r="C11" s="1126"/>
      <c r="D11" s="1127"/>
      <c r="E11" s="1128"/>
      <c r="F11" s="1129"/>
      <c r="G11" s="1130"/>
      <c r="H11" s="56" t="s">
        <v>16</v>
      </c>
      <c r="I11" s="1129"/>
      <c r="J11" s="1130"/>
      <c r="K11" s="1130"/>
      <c r="L11" s="1130"/>
      <c r="M11" s="1130"/>
      <c r="N11" s="1129"/>
      <c r="O11" s="1130"/>
      <c r="P11" s="1130"/>
      <c r="Q11" s="56" t="s">
        <v>139</v>
      </c>
      <c r="R11" s="1130"/>
      <c r="S11" s="1130"/>
      <c r="T11" s="1130"/>
      <c r="U11" s="1131"/>
      <c r="V11" s="1129"/>
      <c r="W11" s="1130"/>
      <c r="X11" s="1131"/>
      <c r="Y11" s="1129"/>
      <c r="Z11" s="1130"/>
      <c r="AA11" s="1130"/>
      <c r="AB11" s="56" t="s">
        <v>139</v>
      </c>
      <c r="AC11" s="1132"/>
      <c r="AD11" s="1133"/>
      <c r="AE11" s="1133"/>
      <c r="AF11" s="1133"/>
      <c r="AG11" s="1133"/>
      <c r="AH11" s="1133"/>
      <c r="AI11" s="1133"/>
      <c r="AJ11" s="1133"/>
      <c r="AK11" s="1134"/>
      <c r="AN11" s="15" t="s">
        <v>41</v>
      </c>
    </row>
    <row r="12" spans="1:42" s="57" customFormat="1" ht="25.15" customHeight="1" x14ac:dyDescent="0.4">
      <c r="A12" s="1117"/>
      <c r="B12" s="1118"/>
      <c r="C12" s="1126"/>
      <c r="D12" s="1127"/>
      <c r="E12" s="1128"/>
      <c r="F12" s="1129"/>
      <c r="G12" s="1130"/>
      <c r="H12" s="56" t="s">
        <v>16</v>
      </c>
      <c r="I12" s="1129"/>
      <c r="J12" s="1130"/>
      <c r="K12" s="1130"/>
      <c r="L12" s="1130"/>
      <c r="M12" s="1130"/>
      <c r="N12" s="1129"/>
      <c r="O12" s="1130"/>
      <c r="P12" s="1130"/>
      <c r="Q12" s="56" t="s">
        <v>139</v>
      </c>
      <c r="R12" s="1130"/>
      <c r="S12" s="1130"/>
      <c r="T12" s="1130"/>
      <c r="U12" s="1131"/>
      <c r="V12" s="1129"/>
      <c r="W12" s="1130"/>
      <c r="X12" s="1131"/>
      <c r="Y12" s="1129"/>
      <c r="Z12" s="1130"/>
      <c r="AA12" s="1130"/>
      <c r="AB12" s="56" t="s">
        <v>139</v>
      </c>
      <c r="AC12" s="1132"/>
      <c r="AD12" s="1133"/>
      <c r="AE12" s="1133"/>
      <c r="AF12" s="1133"/>
      <c r="AG12" s="1133"/>
      <c r="AH12" s="1133"/>
      <c r="AI12" s="1133"/>
      <c r="AJ12" s="1133"/>
      <c r="AK12" s="1134"/>
      <c r="AN12" s="15" t="s">
        <v>42</v>
      </c>
    </row>
    <row r="13" spans="1:42" s="57" customFormat="1" ht="25.15" customHeight="1" x14ac:dyDescent="0.4">
      <c r="A13" s="1117"/>
      <c r="B13" s="1118"/>
      <c r="C13" s="1126"/>
      <c r="D13" s="1127"/>
      <c r="E13" s="1128"/>
      <c r="F13" s="1129"/>
      <c r="G13" s="1130"/>
      <c r="H13" s="56" t="s">
        <v>16</v>
      </c>
      <c r="I13" s="1129"/>
      <c r="J13" s="1130"/>
      <c r="K13" s="1130"/>
      <c r="L13" s="1130"/>
      <c r="M13" s="1130"/>
      <c r="N13" s="1129"/>
      <c r="O13" s="1130"/>
      <c r="P13" s="1130"/>
      <c r="Q13" s="56" t="s">
        <v>139</v>
      </c>
      <c r="R13" s="1130"/>
      <c r="S13" s="1130"/>
      <c r="T13" s="1130"/>
      <c r="U13" s="1131"/>
      <c r="V13" s="1129"/>
      <c r="W13" s="1130"/>
      <c r="X13" s="1131"/>
      <c r="Y13" s="1129"/>
      <c r="Z13" s="1130"/>
      <c r="AA13" s="1130"/>
      <c r="AB13" s="56" t="s">
        <v>139</v>
      </c>
      <c r="AC13" s="1132"/>
      <c r="AD13" s="1133"/>
      <c r="AE13" s="1133"/>
      <c r="AF13" s="1133"/>
      <c r="AG13" s="1133"/>
      <c r="AH13" s="1133"/>
      <c r="AI13" s="1133"/>
      <c r="AJ13" s="1133"/>
      <c r="AK13" s="1134"/>
      <c r="AN13" s="15" t="s">
        <v>43</v>
      </c>
    </row>
    <row r="14" spans="1:42" s="57" customFormat="1" ht="25.15" customHeight="1" x14ac:dyDescent="0.4">
      <c r="A14" s="1117"/>
      <c r="B14" s="1118"/>
      <c r="C14" s="1126"/>
      <c r="D14" s="1127"/>
      <c r="E14" s="1128"/>
      <c r="F14" s="1129"/>
      <c r="G14" s="1130"/>
      <c r="H14" s="56" t="s">
        <v>16</v>
      </c>
      <c r="I14" s="1129"/>
      <c r="J14" s="1130"/>
      <c r="K14" s="1130"/>
      <c r="L14" s="1130"/>
      <c r="M14" s="1130"/>
      <c r="N14" s="1129"/>
      <c r="O14" s="1130"/>
      <c r="P14" s="1130"/>
      <c r="Q14" s="56" t="s">
        <v>139</v>
      </c>
      <c r="R14" s="1130"/>
      <c r="S14" s="1130"/>
      <c r="T14" s="1130"/>
      <c r="U14" s="1131"/>
      <c r="V14" s="1129"/>
      <c r="W14" s="1130"/>
      <c r="X14" s="1131"/>
      <c r="Y14" s="1129"/>
      <c r="Z14" s="1130"/>
      <c r="AA14" s="1130"/>
      <c r="AB14" s="56" t="s">
        <v>139</v>
      </c>
      <c r="AC14" s="1132"/>
      <c r="AD14" s="1133"/>
      <c r="AE14" s="1133"/>
      <c r="AF14" s="1133"/>
      <c r="AG14" s="1133"/>
      <c r="AH14" s="1133"/>
      <c r="AI14" s="1133"/>
      <c r="AJ14" s="1133"/>
      <c r="AK14" s="1134"/>
      <c r="AN14" s="15" t="s">
        <v>44</v>
      </c>
    </row>
    <row r="15" spans="1:42" s="57" customFormat="1" ht="25.15" customHeight="1" x14ac:dyDescent="0.4">
      <c r="A15" s="1117"/>
      <c r="B15" s="1118"/>
      <c r="C15" s="1126"/>
      <c r="D15" s="1127"/>
      <c r="E15" s="1128"/>
      <c r="F15" s="1129"/>
      <c r="G15" s="1130"/>
      <c r="H15" s="56" t="s">
        <v>16</v>
      </c>
      <c r="I15" s="1129"/>
      <c r="J15" s="1130"/>
      <c r="K15" s="1130"/>
      <c r="L15" s="1130"/>
      <c r="M15" s="1130"/>
      <c r="N15" s="1129"/>
      <c r="O15" s="1130"/>
      <c r="P15" s="1130"/>
      <c r="Q15" s="56" t="s">
        <v>139</v>
      </c>
      <c r="R15" s="1130"/>
      <c r="S15" s="1130"/>
      <c r="T15" s="1130"/>
      <c r="U15" s="1131"/>
      <c r="V15" s="1129"/>
      <c r="W15" s="1130"/>
      <c r="X15" s="1131"/>
      <c r="Y15" s="1129"/>
      <c r="Z15" s="1130"/>
      <c r="AA15" s="1130"/>
      <c r="AB15" s="56" t="s">
        <v>139</v>
      </c>
      <c r="AC15" s="1132"/>
      <c r="AD15" s="1133"/>
      <c r="AE15" s="1133"/>
      <c r="AF15" s="1133"/>
      <c r="AG15" s="1133"/>
      <c r="AH15" s="1133"/>
      <c r="AI15" s="1133"/>
      <c r="AJ15" s="1133"/>
      <c r="AK15" s="1134"/>
      <c r="AN15" s="15" t="s">
        <v>45</v>
      </c>
    </row>
    <row r="16" spans="1:42" s="57" customFormat="1" ht="25.15" customHeight="1" x14ac:dyDescent="0.4">
      <c r="A16" s="1117"/>
      <c r="B16" s="1118"/>
      <c r="C16" s="1126"/>
      <c r="D16" s="1127"/>
      <c r="E16" s="1128"/>
      <c r="F16" s="1129"/>
      <c r="G16" s="1130"/>
      <c r="H16" s="56" t="s">
        <v>16</v>
      </c>
      <c r="I16" s="1129"/>
      <c r="J16" s="1130"/>
      <c r="K16" s="1130"/>
      <c r="L16" s="1130"/>
      <c r="M16" s="1130"/>
      <c r="N16" s="1129"/>
      <c r="O16" s="1130"/>
      <c r="P16" s="1130"/>
      <c r="Q16" s="56" t="s">
        <v>139</v>
      </c>
      <c r="R16" s="1130"/>
      <c r="S16" s="1130"/>
      <c r="T16" s="1130"/>
      <c r="U16" s="1131"/>
      <c r="V16" s="1129"/>
      <c r="W16" s="1130"/>
      <c r="X16" s="1131"/>
      <c r="Y16" s="1129"/>
      <c r="Z16" s="1130"/>
      <c r="AA16" s="1130"/>
      <c r="AB16" s="56" t="s">
        <v>139</v>
      </c>
      <c r="AC16" s="1132"/>
      <c r="AD16" s="1133"/>
      <c r="AE16" s="1133"/>
      <c r="AF16" s="1133"/>
      <c r="AG16" s="1133"/>
      <c r="AH16" s="1133"/>
      <c r="AI16" s="1133"/>
      <c r="AJ16" s="1133"/>
      <c r="AK16" s="1134"/>
      <c r="AN16" s="15" t="s">
        <v>46</v>
      </c>
    </row>
    <row r="17" spans="1:40" s="57" customFormat="1" ht="25.15" customHeight="1" x14ac:dyDescent="0.4">
      <c r="A17" s="1117"/>
      <c r="B17" s="1118"/>
      <c r="C17" s="1126"/>
      <c r="D17" s="1127"/>
      <c r="E17" s="1128"/>
      <c r="F17" s="1129"/>
      <c r="G17" s="1130"/>
      <c r="H17" s="56" t="s">
        <v>16</v>
      </c>
      <c r="I17" s="1129"/>
      <c r="J17" s="1130"/>
      <c r="K17" s="1130"/>
      <c r="L17" s="1130"/>
      <c r="M17" s="1130"/>
      <c r="N17" s="1129"/>
      <c r="O17" s="1130"/>
      <c r="P17" s="1130"/>
      <c r="Q17" s="56" t="s">
        <v>139</v>
      </c>
      <c r="R17" s="1130"/>
      <c r="S17" s="1130"/>
      <c r="T17" s="1130"/>
      <c r="U17" s="1131"/>
      <c r="V17" s="1129"/>
      <c r="W17" s="1130"/>
      <c r="X17" s="1131"/>
      <c r="Y17" s="1129"/>
      <c r="Z17" s="1130"/>
      <c r="AA17" s="1130"/>
      <c r="AB17" s="56" t="s">
        <v>139</v>
      </c>
      <c r="AC17" s="1132"/>
      <c r="AD17" s="1133"/>
      <c r="AE17" s="1133"/>
      <c r="AF17" s="1133"/>
      <c r="AG17" s="1133"/>
      <c r="AH17" s="1133"/>
      <c r="AI17" s="1133"/>
      <c r="AJ17" s="1133"/>
      <c r="AK17" s="1134"/>
      <c r="AN17" s="15" t="s">
        <v>47</v>
      </c>
    </row>
    <row r="18" spans="1:40" s="57" customFormat="1" ht="25.15" customHeight="1" x14ac:dyDescent="0.4">
      <c r="A18" s="1117"/>
      <c r="B18" s="1118"/>
      <c r="C18" s="1126"/>
      <c r="D18" s="1127"/>
      <c r="E18" s="1128"/>
      <c r="F18" s="1129"/>
      <c r="G18" s="1130"/>
      <c r="H18" s="56" t="s">
        <v>16</v>
      </c>
      <c r="I18" s="1129"/>
      <c r="J18" s="1130"/>
      <c r="K18" s="1130"/>
      <c r="L18" s="1130"/>
      <c r="M18" s="1130"/>
      <c r="N18" s="1129"/>
      <c r="O18" s="1130"/>
      <c r="P18" s="1130"/>
      <c r="Q18" s="56" t="s">
        <v>139</v>
      </c>
      <c r="R18" s="1130"/>
      <c r="S18" s="1130"/>
      <c r="T18" s="1130"/>
      <c r="U18" s="1131"/>
      <c r="V18" s="1129"/>
      <c r="W18" s="1130"/>
      <c r="X18" s="1131"/>
      <c r="Y18" s="1129"/>
      <c r="Z18" s="1130"/>
      <c r="AA18" s="1130"/>
      <c r="AB18" s="56" t="s">
        <v>139</v>
      </c>
      <c r="AC18" s="1132"/>
      <c r="AD18" s="1133"/>
      <c r="AE18" s="1133"/>
      <c r="AF18" s="1133"/>
      <c r="AG18" s="1133"/>
      <c r="AH18" s="1133"/>
      <c r="AI18" s="1133"/>
      <c r="AJ18" s="1133"/>
      <c r="AK18" s="1134"/>
    </row>
    <row r="19" spans="1:40" s="57" customFormat="1" ht="25.15" customHeight="1" x14ac:dyDescent="0.4">
      <c r="A19" s="1117"/>
      <c r="B19" s="1118"/>
      <c r="C19" s="1126"/>
      <c r="D19" s="1127"/>
      <c r="E19" s="1128"/>
      <c r="F19" s="1129"/>
      <c r="G19" s="1130"/>
      <c r="H19" s="56" t="s">
        <v>16</v>
      </c>
      <c r="I19" s="1129"/>
      <c r="J19" s="1130"/>
      <c r="K19" s="1130"/>
      <c r="L19" s="1130"/>
      <c r="M19" s="1130"/>
      <c r="N19" s="1129"/>
      <c r="O19" s="1130"/>
      <c r="P19" s="1130"/>
      <c r="Q19" s="56" t="s">
        <v>139</v>
      </c>
      <c r="R19" s="1130"/>
      <c r="S19" s="1130"/>
      <c r="T19" s="1130"/>
      <c r="U19" s="1131"/>
      <c r="V19" s="1129"/>
      <c r="W19" s="1130"/>
      <c r="X19" s="1131"/>
      <c r="Y19" s="1129"/>
      <c r="Z19" s="1130"/>
      <c r="AA19" s="1130"/>
      <c r="AB19" s="56" t="s">
        <v>139</v>
      </c>
      <c r="AC19" s="1132"/>
      <c r="AD19" s="1133"/>
      <c r="AE19" s="1133"/>
      <c r="AF19" s="1133"/>
      <c r="AG19" s="1133"/>
      <c r="AH19" s="1133"/>
      <c r="AI19" s="1133"/>
      <c r="AJ19" s="1133"/>
      <c r="AK19" s="1134"/>
    </row>
    <row r="20" spans="1:40" s="57" customFormat="1" ht="25.15" customHeight="1" thickBot="1" x14ac:dyDescent="0.45">
      <c r="A20" s="1117"/>
      <c r="B20" s="1118"/>
      <c r="C20" s="1119"/>
      <c r="D20" s="1120"/>
      <c r="E20" s="1121"/>
      <c r="F20" s="1117"/>
      <c r="G20" s="1118"/>
      <c r="H20" s="58" t="s">
        <v>16</v>
      </c>
      <c r="I20" s="1117"/>
      <c r="J20" s="1118"/>
      <c r="K20" s="1118"/>
      <c r="L20" s="1118"/>
      <c r="M20" s="1118"/>
      <c r="N20" s="1117"/>
      <c r="O20" s="1118"/>
      <c r="P20" s="1118"/>
      <c r="Q20" s="58" t="s">
        <v>139</v>
      </c>
      <c r="R20" s="1118"/>
      <c r="S20" s="1118"/>
      <c r="T20" s="1118"/>
      <c r="U20" s="1122"/>
      <c r="V20" s="1117"/>
      <c r="W20" s="1118"/>
      <c r="X20" s="1122"/>
      <c r="Y20" s="1117"/>
      <c r="Z20" s="1118"/>
      <c r="AA20" s="1118"/>
      <c r="AB20" s="58" t="s">
        <v>139</v>
      </c>
      <c r="AC20" s="1123"/>
      <c r="AD20" s="1124"/>
      <c r="AE20" s="1124"/>
      <c r="AF20" s="1124"/>
      <c r="AG20" s="1124"/>
      <c r="AH20" s="1124"/>
      <c r="AI20" s="1124"/>
      <c r="AJ20" s="1124"/>
      <c r="AK20" s="1125"/>
    </row>
    <row r="21" spans="1:40" s="57" customFormat="1" ht="25.15" customHeight="1" thickBot="1" x14ac:dyDescent="0.45">
      <c r="A21" s="1112" t="s">
        <v>21</v>
      </c>
      <c r="B21" s="1113"/>
      <c r="C21" s="1114"/>
      <c r="D21" s="1115"/>
      <c r="E21" s="1116"/>
      <c r="F21" s="1109">
        <f>SUM(F7:G20)</f>
        <v>100</v>
      </c>
      <c r="G21" s="1110"/>
      <c r="H21" s="59" t="s">
        <v>16</v>
      </c>
      <c r="I21" s="1106"/>
      <c r="J21" s="1107"/>
      <c r="K21" s="1107"/>
      <c r="L21" s="1107"/>
      <c r="M21" s="1107"/>
      <c r="N21" s="1109">
        <f>SUM(N7:P20)</f>
        <v>1400</v>
      </c>
      <c r="O21" s="1110"/>
      <c r="P21" s="1110"/>
      <c r="Q21" s="59" t="s">
        <v>139</v>
      </c>
      <c r="R21" s="1106"/>
      <c r="S21" s="1107"/>
      <c r="T21" s="1107"/>
      <c r="U21" s="1107"/>
      <c r="V21" s="1106"/>
      <c r="W21" s="1107"/>
      <c r="X21" s="1108"/>
      <c r="Y21" s="1109">
        <f>SUM(Y7:AA20)</f>
        <v>1260</v>
      </c>
      <c r="Z21" s="1110"/>
      <c r="AA21" s="1110"/>
      <c r="AB21" s="59" t="s">
        <v>139</v>
      </c>
      <c r="AC21" s="1106"/>
      <c r="AD21" s="1107"/>
      <c r="AE21" s="1107"/>
      <c r="AF21" s="1107"/>
      <c r="AG21" s="1107"/>
      <c r="AH21" s="1107"/>
      <c r="AI21" s="1107"/>
      <c r="AJ21" s="1107"/>
      <c r="AK21" s="1111"/>
    </row>
    <row r="22" spans="1:40" ht="16.149999999999999" customHeight="1" x14ac:dyDescent="0.4"/>
    <row r="23" spans="1:40" ht="16.149999999999999" customHeight="1" x14ac:dyDescent="0.4"/>
    <row r="24" spans="1:40" ht="19.899999999999999" customHeight="1" x14ac:dyDescent="0.4"/>
    <row r="25" spans="1:40" ht="15" customHeight="1" x14ac:dyDescent="0.4">
      <c r="A25" s="19"/>
      <c r="B25" s="18"/>
      <c r="C25" s="18"/>
      <c r="D25" s="18"/>
      <c r="E25" s="18"/>
    </row>
    <row r="26" spans="1:40" ht="15" customHeight="1" x14ac:dyDescent="0.4">
      <c r="A26" s="14"/>
    </row>
    <row r="27" spans="1:40" ht="15" customHeight="1" x14ac:dyDescent="0.4"/>
    <row r="28" spans="1:40" ht="15" customHeight="1" x14ac:dyDescent="0.4"/>
    <row r="29" spans="1:40" ht="15" customHeight="1" x14ac:dyDescent="0.4"/>
    <row r="30" spans="1:40" ht="15" customHeight="1" x14ac:dyDescent="0.4"/>
    <row r="31" spans="1:40" ht="15" customHeight="1" x14ac:dyDescent="0.4"/>
    <row r="32" spans="1:40" ht="15" customHeight="1" x14ac:dyDescent="0.4"/>
    <row r="33" ht="15" customHeight="1" x14ac:dyDescent="0.4"/>
    <row r="34" ht="15" customHeight="1" x14ac:dyDescent="0.4"/>
    <row r="35" ht="15" customHeight="1" x14ac:dyDescent="0.4"/>
    <row r="36" ht="15" customHeight="1" x14ac:dyDescent="0.4"/>
    <row r="37" ht="15" customHeight="1" x14ac:dyDescent="0.4"/>
    <row r="38" ht="15" customHeight="1" x14ac:dyDescent="0.4"/>
    <row r="39" ht="15" customHeight="1" x14ac:dyDescent="0.4"/>
  </sheetData>
  <mergeCells count="163">
    <mergeCell ref="AH3:AK4"/>
    <mergeCell ref="A4:B4"/>
    <mergeCell ref="C4:J4"/>
    <mergeCell ref="K4:M4"/>
    <mergeCell ref="N4:S4"/>
    <mergeCell ref="T4:V4"/>
    <mergeCell ref="W4:AD4"/>
    <mergeCell ref="AG1:AK1"/>
    <mergeCell ref="A2:B2"/>
    <mergeCell ref="AE2:AK2"/>
    <mergeCell ref="A3:B3"/>
    <mergeCell ref="C3:J3"/>
    <mergeCell ref="K3:M3"/>
    <mergeCell ref="N3:S3"/>
    <mergeCell ref="T3:V3"/>
    <mergeCell ref="W3:AD3"/>
    <mergeCell ref="AE3:AG4"/>
    <mergeCell ref="A5:Q5"/>
    <mergeCell ref="R5:AB5"/>
    <mergeCell ref="AC5:AK6"/>
    <mergeCell ref="A6:B6"/>
    <mergeCell ref="C6:E6"/>
    <mergeCell ref="F6:H6"/>
    <mergeCell ref="I6:M6"/>
    <mergeCell ref="N6:Q6"/>
    <mergeCell ref="R6:U6"/>
    <mergeCell ref="V6:X6"/>
    <mergeCell ref="Y6:AB6"/>
    <mergeCell ref="A7:B7"/>
    <mergeCell ref="C7:E7"/>
    <mergeCell ref="F7:G7"/>
    <mergeCell ref="I7:M7"/>
    <mergeCell ref="N7:P7"/>
    <mergeCell ref="R7:U7"/>
    <mergeCell ref="V7:X7"/>
    <mergeCell ref="Y7:AA7"/>
    <mergeCell ref="AC7:AK7"/>
    <mergeCell ref="A8:B8"/>
    <mergeCell ref="C8:E8"/>
    <mergeCell ref="F8:G8"/>
    <mergeCell ref="I8:M8"/>
    <mergeCell ref="N8:P8"/>
    <mergeCell ref="R8:U8"/>
    <mergeCell ref="V8:X8"/>
    <mergeCell ref="Y8:AA8"/>
    <mergeCell ref="AC8:AK8"/>
    <mergeCell ref="V9:X9"/>
    <mergeCell ref="Y9:AA9"/>
    <mergeCell ref="AC9:AK9"/>
    <mergeCell ref="A10:B10"/>
    <mergeCell ref="C10:E10"/>
    <mergeCell ref="F10:G10"/>
    <mergeCell ref="I10:M10"/>
    <mergeCell ref="N10:P10"/>
    <mergeCell ref="R10:U10"/>
    <mergeCell ref="V10:X10"/>
    <mergeCell ref="A9:B9"/>
    <mergeCell ref="C9:E9"/>
    <mergeCell ref="F9:G9"/>
    <mergeCell ref="I9:M9"/>
    <mergeCell ref="N9:P9"/>
    <mergeCell ref="R9:U9"/>
    <mergeCell ref="Y10:AA10"/>
    <mergeCell ref="AC10:AK10"/>
    <mergeCell ref="A11:B11"/>
    <mergeCell ref="C11:E11"/>
    <mergeCell ref="F11:G11"/>
    <mergeCell ref="I11:M11"/>
    <mergeCell ref="N11:P11"/>
    <mergeCell ref="R11:U11"/>
    <mergeCell ref="V11:X11"/>
    <mergeCell ref="Y11:AA11"/>
    <mergeCell ref="AC11:AK11"/>
    <mergeCell ref="A12:B12"/>
    <mergeCell ref="C12:E12"/>
    <mergeCell ref="F12:G12"/>
    <mergeCell ref="I12:M12"/>
    <mergeCell ref="N12:P12"/>
    <mergeCell ref="R12:U12"/>
    <mergeCell ref="V12:X12"/>
    <mergeCell ref="Y12:AA12"/>
    <mergeCell ref="AC12:AK12"/>
    <mergeCell ref="V13:X13"/>
    <mergeCell ref="Y13:AA13"/>
    <mergeCell ref="AC13:AK13"/>
    <mergeCell ref="A14:B14"/>
    <mergeCell ref="C14:E14"/>
    <mergeCell ref="F14:G14"/>
    <mergeCell ref="I14:M14"/>
    <mergeCell ref="N14:P14"/>
    <mergeCell ref="R14:U14"/>
    <mergeCell ref="V14:X14"/>
    <mergeCell ref="A13:B13"/>
    <mergeCell ref="C13:E13"/>
    <mergeCell ref="F13:G13"/>
    <mergeCell ref="I13:M13"/>
    <mergeCell ref="N13:P13"/>
    <mergeCell ref="R13:U13"/>
    <mergeCell ref="Y14:AA14"/>
    <mergeCell ref="AC14:AK14"/>
    <mergeCell ref="A15:B15"/>
    <mergeCell ref="C15:E15"/>
    <mergeCell ref="F15:G15"/>
    <mergeCell ref="I15:M15"/>
    <mergeCell ref="N15:P15"/>
    <mergeCell ref="R15:U15"/>
    <mergeCell ref="V15:X15"/>
    <mergeCell ref="Y15:AA15"/>
    <mergeCell ref="AC15:AK15"/>
    <mergeCell ref="A16:B16"/>
    <mergeCell ref="C16:E16"/>
    <mergeCell ref="F16:G16"/>
    <mergeCell ref="I16:M16"/>
    <mergeCell ref="N16:P16"/>
    <mergeCell ref="R16:U16"/>
    <mergeCell ref="V16:X16"/>
    <mergeCell ref="Y16:AA16"/>
    <mergeCell ref="AC16:AK16"/>
    <mergeCell ref="V17:X17"/>
    <mergeCell ref="Y17:AA17"/>
    <mergeCell ref="AC17:AK17"/>
    <mergeCell ref="A18:B18"/>
    <mergeCell ref="C18:E18"/>
    <mergeCell ref="F18:G18"/>
    <mergeCell ref="I18:M18"/>
    <mergeCell ref="N18:P18"/>
    <mergeCell ref="R18:U18"/>
    <mergeCell ref="V18:X18"/>
    <mergeCell ref="A17:B17"/>
    <mergeCell ref="C17:E17"/>
    <mergeCell ref="F17:G17"/>
    <mergeCell ref="I17:M17"/>
    <mergeCell ref="N17:P17"/>
    <mergeCell ref="R17:U17"/>
    <mergeCell ref="Y18:AA18"/>
    <mergeCell ref="AC18:AK18"/>
    <mergeCell ref="A19:B19"/>
    <mergeCell ref="C19:E19"/>
    <mergeCell ref="F19:G19"/>
    <mergeCell ref="I19:M19"/>
    <mergeCell ref="N19:P19"/>
    <mergeCell ref="R19:U19"/>
    <mergeCell ref="V19:X19"/>
    <mergeCell ref="Y19:AA19"/>
    <mergeCell ref="AC19:AK19"/>
    <mergeCell ref="A20:B20"/>
    <mergeCell ref="C20:E20"/>
    <mergeCell ref="F20:G20"/>
    <mergeCell ref="I20:M20"/>
    <mergeCell ref="N20:P20"/>
    <mergeCell ref="R20:U20"/>
    <mergeCell ref="V20:X20"/>
    <mergeCell ref="Y20:AA20"/>
    <mergeCell ref="AC20:AK20"/>
    <mergeCell ref="V21:X21"/>
    <mergeCell ref="Y21:AA21"/>
    <mergeCell ref="AC21:AK21"/>
    <mergeCell ref="A21:B21"/>
    <mergeCell ref="C21:E21"/>
    <mergeCell ref="F21:G21"/>
    <mergeCell ref="I21:M21"/>
    <mergeCell ref="N21:P21"/>
    <mergeCell ref="R21:U21"/>
  </mergeCells>
  <phoneticPr fontId="2"/>
  <conditionalFormatting sqref="N3:S3 C3:J4 N4">
    <cfRule type="containsBlanks" dxfId="0" priority="1">
      <formula>LEN(TRIM(C3))=0</formula>
    </cfRule>
  </conditionalFormatting>
  <dataValidations count="2">
    <dataValidation type="list" allowBlank="1" showInputMessage="1" sqref="V7:X20" xr:uid="{55BE8A10-BFD5-4802-A162-F0DED1156E9E}">
      <formula1>$AP$2:$AP$4</formula1>
    </dataValidation>
    <dataValidation type="list" allowBlank="1" showInputMessage="1" sqref="AE2" xr:uid="{A23BCBE1-F99B-4D73-9EEB-27EABD93E484}">
      <formula1>$AO$2</formula1>
    </dataValidation>
  </dataValidations>
  <printOptions horizontalCentered="1"/>
  <pageMargins left="0.39370078740157483" right="0.43307086614173229" top="0.78740157480314965" bottom="0.19685039370078741" header="0.39370078740157483" footer="0.19685039370078741"/>
  <pageSetup paperSize="9" scale="90" fitToHeight="0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D1C9F-8361-4B9D-9A28-0D3F3BC0EF7D}">
  <sheetPr>
    <tabColor theme="7" tint="0.79998168889431442"/>
    <pageSetUpPr fitToPage="1"/>
  </sheetPr>
  <dimension ref="A1:AQ29"/>
  <sheetViews>
    <sheetView zoomScale="145" zoomScaleNormal="145" workbookViewId="0">
      <selection activeCell="A4" sqref="A1:AK4"/>
    </sheetView>
  </sheetViews>
  <sheetFormatPr defaultColWidth="8.75" defaultRowHeight="12" x14ac:dyDescent="0.4"/>
  <cols>
    <col min="1" max="1" width="2.125" style="2" customWidth="1"/>
    <col min="2" max="2" width="1.625" style="2" customWidth="1"/>
    <col min="3" max="30" width="2.25" style="2" customWidth="1"/>
    <col min="31" max="31" width="6.25" style="3" customWidth="1"/>
    <col min="32" max="33" width="0.25" style="2" customWidth="1"/>
    <col min="34" max="34" width="5.75" style="2" customWidth="1"/>
    <col min="35" max="35" width="0.625" style="2" customWidth="1"/>
    <col min="36" max="37" width="2.25" style="2" customWidth="1"/>
    <col min="38" max="38" width="8.75" style="2"/>
    <col min="39" max="39" width="12.25" style="2" customWidth="1"/>
    <col min="40" max="16384" width="8.75" style="2"/>
  </cols>
  <sheetData>
    <row r="1" spans="1:43" ht="19.149999999999999" customHeight="1" x14ac:dyDescent="0.4">
      <c r="A1" s="119" t="s">
        <v>184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20"/>
      <c r="AF1" s="117"/>
      <c r="AG1" s="117"/>
      <c r="AH1" s="117"/>
      <c r="AI1" s="117"/>
      <c r="AJ1" s="117"/>
      <c r="AK1" s="117"/>
    </row>
    <row r="2" spans="1:43" s="5" customFormat="1" ht="19.149999999999999" customHeight="1" x14ac:dyDescent="0.4">
      <c r="A2" s="12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 t="s">
        <v>0</v>
      </c>
      <c r="AA2" s="111"/>
      <c r="AB2" s="111"/>
      <c r="AC2" s="111"/>
      <c r="AD2" s="111"/>
      <c r="AE2" s="265"/>
      <c r="AF2" s="265"/>
      <c r="AG2" s="265"/>
      <c r="AH2" s="265"/>
      <c r="AI2" s="265"/>
      <c r="AJ2" s="265"/>
      <c r="AK2" s="265"/>
      <c r="AQ2" s="6" t="s">
        <v>1</v>
      </c>
    </row>
    <row r="3" spans="1:43" ht="19.899999999999999" customHeight="1" x14ac:dyDescent="0.4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23" t="s">
        <v>351</v>
      </c>
      <c r="AA3" s="117"/>
      <c r="AB3" s="117"/>
      <c r="AC3" s="117"/>
      <c r="AD3" s="117"/>
      <c r="AE3" s="120"/>
      <c r="AF3" s="117"/>
      <c r="AG3" s="117"/>
      <c r="AH3" s="117"/>
      <c r="AI3" s="117"/>
      <c r="AJ3" s="117"/>
      <c r="AK3" s="117"/>
    </row>
    <row r="4" spans="1:43" ht="49.9" customHeight="1" x14ac:dyDescent="0.4">
      <c r="A4" s="238" t="s">
        <v>169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</row>
    <row r="5" spans="1:43" ht="14.45" customHeight="1" x14ac:dyDescent="0.4"/>
    <row r="6" spans="1:43" ht="27" customHeight="1" x14ac:dyDescent="0.4">
      <c r="A6" s="7" t="s">
        <v>150</v>
      </c>
    </row>
    <row r="7" spans="1:43" ht="30" customHeight="1" x14ac:dyDescent="0.4">
      <c r="A7" s="273" t="s">
        <v>10</v>
      </c>
      <c r="B7" s="273"/>
      <c r="C7" s="273"/>
      <c r="D7" s="273"/>
      <c r="E7" s="273"/>
      <c r="F7" s="273"/>
      <c r="G7" s="273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274"/>
      <c r="AE7" s="274"/>
      <c r="AF7" s="274"/>
      <c r="AG7" s="274"/>
      <c r="AH7" s="274"/>
      <c r="AI7" s="274"/>
      <c r="AJ7" s="274"/>
      <c r="AK7" s="274"/>
    </row>
    <row r="8" spans="1:43" ht="30" customHeight="1" x14ac:dyDescent="0.4">
      <c r="A8" s="273" t="s">
        <v>4</v>
      </c>
      <c r="B8" s="273"/>
      <c r="C8" s="273"/>
      <c r="D8" s="273"/>
      <c r="E8" s="273"/>
      <c r="F8" s="273"/>
      <c r="G8" s="273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4"/>
      <c r="AA8" s="274"/>
      <c r="AB8" s="274"/>
      <c r="AC8" s="274"/>
      <c r="AD8" s="274"/>
      <c r="AE8" s="274"/>
      <c r="AF8" s="274"/>
      <c r="AG8" s="274"/>
      <c r="AH8" s="274"/>
      <c r="AI8" s="274"/>
      <c r="AJ8" s="274"/>
      <c r="AK8" s="274"/>
    </row>
    <row r="9" spans="1:43" ht="30" customHeight="1" x14ac:dyDescent="0.4">
      <c r="A9" s="275" t="s">
        <v>5</v>
      </c>
      <c r="B9" s="275"/>
      <c r="C9" s="275"/>
      <c r="D9" s="275"/>
      <c r="E9" s="275"/>
      <c r="F9" s="275"/>
      <c r="G9" s="275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4"/>
      <c r="W9" s="274"/>
      <c r="X9" s="274"/>
      <c r="Y9" s="274"/>
      <c r="Z9" s="274"/>
      <c r="AA9" s="274"/>
      <c r="AB9" s="274"/>
      <c r="AC9" s="274"/>
      <c r="AD9" s="274"/>
      <c r="AE9" s="274"/>
      <c r="AF9" s="274"/>
      <c r="AG9" s="274"/>
      <c r="AH9" s="274"/>
      <c r="AI9" s="274"/>
      <c r="AJ9" s="274"/>
      <c r="AK9" s="274"/>
    </row>
    <row r="10" spans="1:43" ht="30" customHeight="1" x14ac:dyDescent="0.4">
      <c r="A10" s="273" t="s">
        <v>7</v>
      </c>
      <c r="B10" s="273"/>
      <c r="C10" s="273"/>
      <c r="D10" s="273"/>
      <c r="E10" s="273"/>
      <c r="F10" s="273"/>
      <c r="G10" s="273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4"/>
      <c r="T10" s="273" t="s">
        <v>8</v>
      </c>
      <c r="U10" s="273"/>
      <c r="V10" s="273"/>
      <c r="W10" s="273"/>
      <c r="X10" s="273"/>
      <c r="Y10" s="273"/>
      <c r="Z10" s="273"/>
      <c r="AA10" s="274"/>
      <c r="AB10" s="274"/>
      <c r="AC10" s="274"/>
      <c r="AD10" s="274"/>
      <c r="AE10" s="274"/>
      <c r="AF10" s="274"/>
      <c r="AG10" s="274"/>
      <c r="AH10" s="274"/>
      <c r="AI10" s="274"/>
      <c r="AJ10" s="274"/>
      <c r="AK10" s="274"/>
    </row>
    <row r="11" spans="1:43" ht="30" customHeight="1" x14ac:dyDescent="0.4">
      <c r="A11" s="275" t="s">
        <v>9</v>
      </c>
      <c r="B11" s="275"/>
      <c r="C11" s="275"/>
      <c r="D11" s="275"/>
      <c r="E11" s="275"/>
      <c r="F11" s="275"/>
      <c r="G11" s="275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4"/>
      <c r="AE11" s="274"/>
      <c r="AF11" s="274"/>
      <c r="AG11" s="274"/>
      <c r="AH11" s="274"/>
      <c r="AI11" s="274"/>
      <c r="AJ11" s="274"/>
      <c r="AK11" s="274"/>
    </row>
    <row r="12" spans="1:43" ht="15.6" customHeight="1" x14ac:dyDescent="0.4">
      <c r="A12" s="11"/>
    </row>
    <row r="13" spans="1:43" ht="27" customHeight="1" x14ac:dyDescent="0.4">
      <c r="A13" s="7" t="s">
        <v>149</v>
      </c>
    </row>
    <row r="14" spans="1:43" ht="30" customHeight="1" x14ac:dyDescent="0.4">
      <c r="A14" s="273" t="s">
        <v>61</v>
      </c>
      <c r="B14" s="273"/>
      <c r="C14" s="273"/>
      <c r="D14" s="273"/>
      <c r="E14" s="273"/>
      <c r="F14" s="273"/>
      <c r="G14" s="273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  <c r="AC14" s="274"/>
      <c r="AD14" s="274"/>
      <c r="AE14" s="274"/>
      <c r="AF14" s="274"/>
      <c r="AG14" s="274"/>
      <c r="AH14" s="274"/>
      <c r="AI14" s="274"/>
      <c r="AJ14" s="274"/>
      <c r="AK14" s="274"/>
    </row>
    <row r="15" spans="1:43" ht="30" customHeight="1" x14ac:dyDescent="0.4">
      <c r="A15" s="273" t="s">
        <v>4</v>
      </c>
      <c r="B15" s="273"/>
      <c r="C15" s="273"/>
      <c r="D15" s="273"/>
      <c r="E15" s="273"/>
      <c r="F15" s="273"/>
      <c r="G15" s="273"/>
      <c r="H15" s="274"/>
      <c r="I15" s="274"/>
      <c r="J15" s="274"/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  <c r="V15" s="274"/>
      <c r="W15" s="274"/>
      <c r="X15" s="274"/>
      <c r="Y15" s="274"/>
      <c r="Z15" s="274"/>
      <c r="AA15" s="274"/>
      <c r="AB15" s="274"/>
      <c r="AC15" s="274"/>
      <c r="AD15" s="274"/>
      <c r="AE15" s="274"/>
      <c r="AF15" s="274"/>
      <c r="AG15" s="274"/>
      <c r="AH15" s="274"/>
      <c r="AI15" s="274"/>
      <c r="AJ15" s="274"/>
      <c r="AK15" s="274"/>
    </row>
    <row r="16" spans="1:43" ht="30" customHeight="1" x14ac:dyDescent="0.4">
      <c r="A16" s="275" t="s">
        <v>5</v>
      </c>
      <c r="B16" s="275"/>
      <c r="C16" s="275"/>
      <c r="D16" s="275"/>
      <c r="E16" s="275"/>
      <c r="F16" s="275"/>
      <c r="G16" s="275"/>
      <c r="H16" s="278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80"/>
    </row>
    <row r="17" spans="1:37" ht="30" customHeight="1" x14ac:dyDescent="0.4">
      <c r="A17" s="273" t="s">
        <v>7</v>
      </c>
      <c r="B17" s="273"/>
      <c r="C17" s="273"/>
      <c r="D17" s="273"/>
      <c r="E17" s="273"/>
      <c r="F17" s="273"/>
      <c r="G17" s="273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3" t="s">
        <v>8</v>
      </c>
      <c r="U17" s="273"/>
      <c r="V17" s="273"/>
      <c r="W17" s="273"/>
      <c r="X17" s="273"/>
      <c r="Y17" s="273"/>
      <c r="Z17" s="273"/>
      <c r="AA17" s="274"/>
      <c r="AB17" s="274"/>
      <c r="AC17" s="274"/>
      <c r="AD17" s="274"/>
      <c r="AE17" s="274"/>
      <c r="AF17" s="274"/>
      <c r="AG17" s="274"/>
      <c r="AH17" s="274"/>
      <c r="AI17" s="274"/>
      <c r="AJ17" s="274"/>
      <c r="AK17" s="274"/>
    </row>
    <row r="18" spans="1:37" ht="30" customHeight="1" x14ac:dyDescent="0.4">
      <c r="A18" s="275" t="s">
        <v>9</v>
      </c>
      <c r="B18" s="275"/>
      <c r="C18" s="275"/>
      <c r="D18" s="275"/>
      <c r="E18" s="275"/>
      <c r="F18" s="275"/>
      <c r="G18" s="275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4"/>
    </row>
    <row r="19" spans="1:37" ht="14.25" customHeight="1" x14ac:dyDescent="0.4">
      <c r="A19" s="66"/>
      <c r="B19" s="67"/>
      <c r="C19" s="67"/>
      <c r="D19" s="67"/>
      <c r="E19" s="67"/>
      <c r="F19" s="67"/>
      <c r="G19" s="67"/>
      <c r="H19" s="277" t="s">
        <v>170</v>
      </c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67"/>
      <c r="AG19" s="67"/>
      <c r="AH19" s="67"/>
      <c r="AI19" s="67"/>
      <c r="AJ19" s="67"/>
      <c r="AK19" s="65"/>
    </row>
    <row r="20" spans="1:37" ht="22.9" customHeight="1" x14ac:dyDescent="0.4">
      <c r="A20" s="66"/>
      <c r="B20" s="7" t="s">
        <v>181</v>
      </c>
      <c r="AK20" s="65"/>
    </row>
    <row r="21" spans="1:37" ht="18" customHeight="1" x14ac:dyDescent="0.4">
      <c r="A21" s="65"/>
      <c r="B21" s="54" t="s">
        <v>151</v>
      </c>
      <c r="C21" s="2" t="s">
        <v>152</v>
      </c>
      <c r="AK21" s="65"/>
    </row>
    <row r="22" spans="1:37" ht="18" customHeight="1" x14ac:dyDescent="0.4">
      <c r="A22" s="65"/>
      <c r="B22" s="7"/>
      <c r="C22" s="2" t="s">
        <v>153</v>
      </c>
      <c r="AK22" s="65"/>
    </row>
    <row r="23" spans="1:37" ht="18" customHeight="1" x14ac:dyDescent="0.4">
      <c r="A23" s="65"/>
      <c r="B23" s="54" t="s">
        <v>101</v>
      </c>
      <c r="C23" s="2" t="s">
        <v>171</v>
      </c>
      <c r="AK23" s="65"/>
    </row>
    <row r="24" spans="1:37" ht="18" customHeight="1" x14ac:dyDescent="0.4">
      <c r="A24" s="65"/>
      <c r="B24" s="54" t="s">
        <v>102</v>
      </c>
      <c r="C24" s="2" t="s">
        <v>166</v>
      </c>
      <c r="AK24" s="65"/>
    </row>
    <row r="25" spans="1:37" ht="18" customHeight="1" x14ac:dyDescent="0.4">
      <c r="A25" s="65"/>
      <c r="B25" s="54"/>
      <c r="C25" s="2" t="s">
        <v>165</v>
      </c>
      <c r="AK25" s="65"/>
    </row>
    <row r="26" spans="1:37" ht="18" customHeight="1" x14ac:dyDescent="0.4">
      <c r="A26" s="65"/>
      <c r="B26" s="7"/>
      <c r="C26" s="2" t="s">
        <v>164</v>
      </c>
      <c r="AK26" s="65"/>
    </row>
    <row r="27" spans="1:37" ht="8.25" customHeight="1" thickBot="1" x14ac:dyDescent="0.45">
      <c r="A27" s="65"/>
      <c r="B27" s="66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8"/>
      <c r="AF27" s="65"/>
      <c r="AG27" s="65"/>
      <c r="AH27" s="65"/>
      <c r="AI27" s="65"/>
      <c r="AJ27" s="65"/>
      <c r="AK27" s="65"/>
    </row>
    <row r="28" spans="1:37" ht="22.9" customHeight="1" thickBot="1" x14ac:dyDescent="0.45">
      <c r="A28" s="63"/>
      <c r="B28" s="276" t="s">
        <v>182</v>
      </c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64"/>
    </row>
    <row r="29" spans="1:37" ht="22.9" customHeight="1" x14ac:dyDescent="0.4">
      <c r="A29" s="7"/>
      <c r="AH29" s="77">
        <v>251218</v>
      </c>
    </row>
  </sheetData>
  <mergeCells count="28">
    <mergeCell ref="B28:AJ28"/>
    <mergeCell ref="H19:AE19"/>
    <mergeCell ref="A18:G18"/>
    <mergeCell ref="H18:AK18"/>
    <mergeCell ref="A16:G16"/>
    <mergeCell ref="A17:G17"/>
    <mergeCell ref="H17:S17"/>
    <mergeCell ref="T17:Z17"/>
    <mergeCell ref="AA17:AK17"/>
    <mergeCell ref="H16:AK16"/>
    <mergeCell ref="A11:G11"/>
    <mergeCell ref="H11:AK11"/>
    <mergeCell ref="A14:G14"/>
    <mergeCell ref="H14:AK14"/>
    <mergeCell ref="A15:G15"/>
    <mergeCell ref="H15:AK15"/>
    <mergeCell ref="A9:G9"/>
    <mergeCell ref="A10:G10"/>
    <mergeCell ref="H10:S10"/>
    <mergeCell ref="T10:Z10"/>
    <mergeCell ref="AA10:AK10"/>
    <mergeCell ref="H9:AK9"/>
    <mergeCell ref="A7:G7"/>
    <mergeCell ref="H7:AK7"/>
    <mergeCell ref="A8:G8"/>
    <mergeCell ref="H8:AK8"/>
    <mergeCell ref="AE2:AK2"/>
    <mergeCell ref="A4:AK4"/>
  </mergeCells>
  <phoneticPr fontId="2"/>
  <conditionalFormatting sqref="H14:AK15 H16 H17:S17 AA17:AK17 H18:AK18">
    <cfRule type="containsBlanks" dxfId="80" priority="1">
      <formula>LEN(TRIM(H14))=0</formula>
    </cfRule>
  </conditionalFormatting>
  <conditionalFormatting sqref="AE2:AK2 H7:AK9 H10:S10 AA10:AK10 H11:AK11">
    <cfRule type="containsBlanks" dxfId="79" priority="2">
      <formula>LEN(TRIM(H2))=0</formula>
    </cfRule>
  </conditionalFormatting>
  <dataValidations count="1">
    <dataValidation type="list" allowBlank="1" showInputMessage="1" sqref="AE2" xr:uid="{4C68D0C2-05FB-446D-A19D-A8BB0BC9CB8B}">
      <formula1>$AQ$2</formula1>
    </dataValidation>
  </dataValidations>
  <pageMargins left="0.59055118110236227" right="0.62992125984251968" top="0.59055118110236227" bottom="0.59055118110236227" header="0.39370078740157483" footer="0.19685039370078741"/>
  <pageSetup paperSize="9" scale="97" fitToHeight="0" orientation="portrait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7" r:id="rId4" name="Check Box 3">
              <controlPr defaultSize="0" autoFill="0" autoLine="0" autoPict="0">
                <anchor moveWithCells="1">
                  <from>
                    <xdr:col>33</xdr:col>
                    <xdr:colOff>190500</xdr:colOff>
                    <xdr:row>27</xdr:row>
                    <xdr:rowOff>0</xdr:rowOff>
                  </from>
                  <to>
                    <xdr:col>34</xdr:col>
                    <xdr:colOff>38100</xdr:colOff>
                    <xdr:row>27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CCD8-65E5-4FB4-BBFB-E0EF138AE35D}">
  <sheetPr>
    <tabColor theme="7" tint="0.79998168889431442"/>
    <pageSetUpPr fitToPage="1"/>
  </sheetPr>
  <dimension ref="A1:AK26"/>
  <sheetViews>
    <sheetView zoomScale="130" zoomScaleNormal="130" workbookViewId="0">
      <selection activeCell="A3" sqref="A1:XFD1048576"/>
    </sheetView>
  </sheetViews>
  <sheetFormatPr defaultColWidth="8.75" defaultRowHeight="12" x14ac:dyDescent="0.4"/>
  <cols>
    <col min="1" max="1" width="1.875" style="117" customWidth="1"/>
    <col min="2" max="2" width="2" style="117" customWidth="1"/>
    <col min="3" max="30" width="2.25" style="117" customWidth="1"/>
    <col min="31" max="31" width="6.25" style="120" customWidth="1"/>
    <col min="32" max="33" width="0.25" style="117" customWidth="1"/>
    <col min="34" max="34" width="5.75" style="117" customWidth="1"/>
    <col min="35" max="35" width="0.625" style="117" customWidth="1"/>
    <col min="36" max="37" width="2.25" style="117" customWidth="1"/>
    <col min="38" max="38" width="8.75" style="117"/>
    <col min="39" max="39" width="12.25" style="117" customWidth="1"/>
    <col min="40" max="16384" width="8.75" style="117"/>
  </cols>
  <sheetData>
    <row r="1" spans="1:37" ht="19.149999999999999" customHeight="1" x14ac:dyDescent="0.4">
      <c r="A1" s="119" t="s">
        <v>185</v>
      </c>
    </row>
    <row r="2" spans="1:37" ht="12.6" customHeight="1" x14ac:dyDescent="0.4"/>
    <row r="3" spans="1:37" ht="33" customHeight="1" x14ac:dyDescent="0.4">
      <c r="A3" s="288" t="s">
        <v>172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</row>
    <row r="4" spans="1:37" ht="14.45" customHeight="1" x14ac:dyDescent="0.4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</row>
    <row r="5" spans="1:37" ht="30" customHeight="1" x14ac:dyDescent="0.4">
      <c r="A5" s="289" t="s">
        <v>3</v>
      </c>
      <c r="B5" s="289"/>
      <c r="C5" s="289"/>
      <c r="D5" s="289"/>
      <c r="E5" s="289"/>
      <c r="F5" s="289"/>
      <c r="G5" s="289"/>
      <c r="H5" s="290">
        <f>'1申請書'!H6</f>
        <v>0</v>
      </c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  <c r="AK5" s="290"/>
    </row>
    <row r="6" spans="1:37" ht="12" customHeight="1" x14ac:dyDescent="0.4">
      <c r="A6" s="154"/>
    </row>
    <row r="7" spans="1:37" ht="30" customHeight="1" x14ac:dyDescent="0.4">
      <c r="A7" s="291" t="s">
        <v>17</v>
      </c>
      <c r="B7" s="292"/>
      <c r="C7" s="291" t="s">
        <v>18</v>
      </c>
      <c r="D7" s="293"/>
      <c r="E7" s="293"/>
      <c r="F7" s="293"/>
      <c r="G7" s="293"/>
      <c r="H7" s="293"/>
      <c r="I7" s="293"/>
      <c r="J7" s="293"/>
      <c r="K7" s="293"/>
      <c r="L7" s="292"/>
      <c r="M7" s="291" t="s">
        <v>19</v>
      </c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2"/>
      <c r="AF7" s="291" t="s">
        <v>20</v>
      </c>
      <c r="AG7" s="293"/>
      <c r="AH7" s="293"/>
      <c r="AI7" s="293"/>
      <c r="AJ7" s="293"/>
      <c r="AK7" s="292"/>
    </row>
    <row r="8" spans="1:37" ht="30" customHeight="1" x14ac:dyDescent="0.4">
      <c r="A8" s="269">
        <v>1</v>
      </c>
      <c r="B8" s="269"/>
      <c r="C8" s="284"/>
      <c r="D8" s="285"/>
      <c r="E8" s="285"/>
      <c r="F8" s="285"/>
      <c r="G8" s="285"/>
      <c r="H8" s="285"/>
      <c r="I8" s="285"/>
      <c r="J8" s="285"/>
      <c r="K8" s="285"/>
      <c r="L8" s="286"/>
      <c r="M8" s="284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6"/>
      <c r="AF8" s="234"/>
      <c r="AG8" s="235"/>
      <c r="AH8" s="235"/>
      <c r="AI8" s="235"/>
      <c r="AJ8" s="235"/>
      <c r="AK8" s="236"/>
    </row>
    <row r="9" spans="1:37" ht="30" customHeight="1" x14ac:dyDescent="0.4">
      <c r="A9" s="269">
        <v>2</v>
      </c>
      <c r="B9" s="269"/>
      <c r="C9" s="284"/>
      <c r="D9" s="285"/>
      <c r="E9" s="285"/>
      <c r="F9" s="285"/>
      <c r="G9" s="285"/>
      <c r="H9" s="285"/>
      <c r="I9" s="285"/>
      <c r="J9" s="285"/>
      <c r="K9" s="285"/>
      <c r="L9" s="286"/>
      <c r="M9" s="284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6"/>
      <c r="AF9" s="234"/>
      <c r="AG9" s="235"/>
      <c r="AH9" s="235"/>
      <c r="AI9" s="235"/>
      <c r="AJ9" s="235"/>
      <c r="AK9" s="236"/>
    </row>
    <row r="10" spans="1:37" ht="30" customHeight="1" x14ac:dyDescent="0.4">
      <c r="A10" s="269">
        <v>3</v>
      </c>
      <c r="B10" s="269"/>
      <c r="C10" s="284"/>
      <c r="D10" s="285"/>
      <c r="E10" s="285"/>
      <c r="F10" s="285"/>
      <c r="G10" s="285"/>
      <c r="H10" s="285"/>
      <c r="I10" s="285"/>
      <c r="J10" s="285"/>
      <c r="K10" s="285"/>
      <c r="L10" s="286"/>
      <c r="M10" s="284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6"/>
      <c r="AF10" s="234"/>
      <c r="AG10" s="235"/>
      <c r="AH10" s="235"/>
      <c r="AI10" s="235"/>
      <c r="AJ10" s="235"/>
      <c r="AK10" s="236"/>
    </row>
    <row r="11" spans="1:37" ht="30" customHeight="1" x14ac:dyDescent="0.4">
      <c r="A11" s="269">
        <v>4</v>
      </c>
      <c r="B11" s="269"/>
      <c r="C11" s="284"/>
      <c r="D11" s="285"/>
      <c r="E11" s="285"/>
      <c r="F11" s="285"/>
      <c r="G11" s="285"/>
      <c r="H11" s="285"/>
      <c r="I11" s="285"/>
      <c r="J11" s="285"/>
      <c r="K11" s="285"/>
      <c r="L11" s="286"/>
      <c r="M11" s="284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6"/>
      <c r="AF11" s="234"/>
      <c r="AG11" s="235"/>
      <c r="AH11" s="235"/>
      <c r="AI11" s="235"/>
      <c r="AJ11" s="235"/>
      <c r="AK11" s="236"/>
    </row>
    <row r="12" spans="1:37" ht="30" customHeight="1" x14ac:dyDescent="0.4">
      <c r="A12" s="269">
        <v>5</v>
      </c>
      <c r="B12" s="269"/>
      <c r="C12" s="284"/>
      <c r="D12" s="285"/>
      <c r="E12" s="285"/>
      <c r="F12" s="285"/>
      <c r="G12" s="285"/>
      <c r="H12" s="285"/>
      <c r="I12" s="285"/>
      <c r="J12" s="285"/>
      <c r="K12" s="285"/>
      <c r="L12" s="286"/>
      <c r="M12" s="284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6"/>
      <c r="AF12" s="234"/>
      <c r="AG12" s="235"/>
      <c r="AH12" s="235"/>
      <c r="AI12" s="235"/>
      <c r="AJ12" s="235"/>
      <c r="AK12" s="236"/>
    </row>
    <row r="13" spans="1:37" ht="30" customHeight="1" x14ac:dyDescent="0.4">
      <c r="A13" s="269">
        <v>6</v>
      </c>
      <c r="B13" s="269"/>
      <c r="C13" s="284"/>
      <c r="D13" s="285"/>
      <c r="E13" s="285"/>
      <c r="F13" s="285"/>
      <c r="G13" s="285"/>
      <c r="H13" s="285"/>
      <c r="I13" s="285"/>
      <c r="J13" s="285"/>
      <c r="K13" s="285"/>
      <c r="L13" s="286"/>
      <c r="M13" s="284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6"/>
      <c r="AF13" s="234"/>
      <c r="AG13" s="235"/>
      <c r="AH13" s="235"/>
      <c r="AI13" s="235"/>
      <c r="AJ13" s="235"/>
      <c r="AK13" s="236"/>
    </row>
    <row r="14" spans="1:37" ht="30" customHeight="1" x14ac:dyDescent="0.4">
      <c r="A14" s="269">
        <v>7</v>
      </c>
      <c r="B14" s="269"/>
      <c r="C14" s="284"/>
      <c r="D14" s="285"/>
      <c r="E14" s="285"/>
      <c r="F14" s="285"/>
      <c r="G14" s="285"/>
      <c r="H14" s="285"/>
      <c r="I14" s="285"/>
      <c r="J14" s="285"/>
      <c r="K14" s="285"/>
      <c r="L14" s="286"/>
      <c r="M14" s="284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6"/>
      <c r="AF14" s="234"/>
      <c r="AG14" s="235"/>
      <c r="AH14" s="235"/>
      <c r="AI14" s="235"/>
      <c r="AJ14" s="235"/>
      <c r="AK14" s="236"/>
    </row>
    <row r="15" spans="1:37" ht="30" customHeight="1" x14ac:dyDescent="0.4">
      <c r="A15" s="269">
        <v>8</v>
      </c>
      <c r="B15" s="269"/>
      <c r="C15" s="284"/>
      <c r="D15" s="285"/>
      <c r="E15" s="285"/>
      <c r="F15" s="285"/>
      <c r="G15" s="285"/>
      <c r="H15" s="285"/>
      <c r="I15" s="285"/>
      <c r="J15" s="285"/>
      <c r="K15" s="285"/>
      <c r="L15" s="286"/>
      <c r="M15" s="284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  <c r="AB15" s="285"/>
      <c r="AC15" s="285"/>
      <c r="AD15" s="285"/>
      <c r="AE15" s="286"/>
      <c r="AF15" s="234"/>
      <c r="AG15" s="235"/>
      <c r="AH15" s="235"/>
      <c r="AI15" s="235"/>
      <c r="AJ15" s="235"/>
      <c r="AK15" s="236"/>
    </row>
    <row r="16" spans="1:37" ht="30" customHeight="1" x14ac:dyDescent="0.4">
      <c r="A16" s="269">
        <v>9</v>
      </c>
      <c r="B16" s="269"/>
      <c r="C16" s="284"/>
      <c r="D16" s="285"/>
      <c r="E16" s="285"/>
      <c r="F16" s="285"/>
      <c r="G16" s="285"/>
      <c r="H16" s="285"/>
      <c r="I16" s="285"/>
      <c r="J16" s="285"/>
      <c r="K16" s="285"/>
      <c r="L16" s="286"/>
      <c r="M16" s="284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286"/>
      <c r="AF16" s="234"/>
      <c r="AG16" s="235"/>
      <c r="AH16" s="235"/>
      <c r="AI16" s="235"/>
      <c r="AJ16" s="235"/>
      <c r="AK16" s="236"/>
    </row>
    <row r="17" spans="1:37" ht="30" customHeight="1" x14ac:dyDescent="0.4">
      <c r="A17" s="269">
        <v>10</v>
      </c>
      <c r="B17" s="269"/>
      <c r="C17" s="284"/>
      <c r="D17" s="285"/>
      <c r="E17" s="285"/>
      <c r="F17" s="285"/>
      <c r="G17" s="285"/>
      <c r="H17" s="285"/>
      <c r="I17" s="285"/>
      <c r="J17" s="285"/>
      <c r="K17" s="285"/>
      <c r="L17" s="286"/>
      <c r="M17" s="284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  <c r="AD17" s="285"/>
      <c r="AE17" s="286"/>
      <c r="AF17" s="234"/>
      <c r="AG17" s="235"/>
      <c r="AH17" s="235"/>
      <c r="AI17" s="235"/>
      <c r="AJ17" s="235"/>
      <c r="AK17" s="236"/>
    </row>
    <row r="18" spans="1:37" ht="30" customHeight="1" x14ac:dyDescent="0.4">
      <c r="A18" s="269">
        <v>11</v>
      </c>
      <c r="B18" s="269"/>
      <c r="C18" s="284"/>
      <c r="D18" s="285"/>
      <c r="E18" s="285"/>
      <c r="F18" s="285"/>
      <c r="G18" s="285"/>
      <c r="H18" s="285"/>
      <c r="I18" s="285"/>
      <c r="J18" s="285"/>
      <c r="K18" s="285"/>
      <c r="L18" s="286"/>
      <c r="M18" s="284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6"/>
      <c r="AF18" s="234"/>
      <c r="AG18" s="235"/>
      <c r="AH18" s="235"/>
      <c r="AI18" s="235"/>
      <c r="AJ18" s="235"/>
      <c r="AK18" s="236"/>
    </row>
    <row r="19" spans="1:37" ht="30" customHeight="1" x14ac:dyDescent="0.4">
      <c r="A19" s="269">
        <v>12</v>
      </c>
      <c r="B19" s="269"/>
      <c r="C19" s="284"/>
      <c r="D19" s="285"/>
      <c r="E19" s="285"/>
      <c r="F19" s="285"/>
      <c r="G19" s="285"/>
      <c r="H19" s="285"/>
      <c r="I19" s="285"/>
      <c r="J19" s="285"/>
      <c r="K19" s="285"/>
      <c r="L19" s="286"/>
      <c r="M19" s="284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5"/>
      <c r="AE19" s="286"/>
      <c r="AF19" s="234"/>
      <c r="AG19" s="235"/>
      <c r="AH19" s="235"/>
      <c r="AI19" s="235"/>
      <c r="AJ19" s="235"/>
      <c r="AK19" s="236"/>
    </row>
    <row r="20" spans="1:37" ht="30" customHeight="1" x14ac:dyDescent="0.4">
      <c r="A20" s="269">
        <v>13</v>
      </c>
      <c r="B20" s="269"/>
      <c r="C20" s="284"/>
      <c r="D20" s="285"/>
      <c r="E20" s="285"/>
      <c r="F20" s="285"/>
      <c r="G20" s="285"/>
      <c r="H20" s="285"/>
      <c r="I20" s="285"/>
      <c r="J20" s="285"/>
      <c r="K20" s="285"/>
      <c r="L20" s="286"/>
      <c r="M20" s="284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  <c r="AB20" s="285"/>
      <c r="AC20" s="285"/>
      <c r="AD20" s="285"/>
      <c r="AE20" s="286"/>
      <c r="AF20" s="234"/>
      <c r="AG20" s="235"/>
      <c r="AH20" s="235"/>
      <c r="AI20" s="235"/>
      <c r="AJ20" s="235"/>
      <c r="AK20" s="236"/>
    </row>
    <row r="21" spans="1:37" ht="30" customHeight="1" x14ac:dyDescent="0.4">
      <c r="A21" s="269">
        <v>14</v>
      </c>
      <c r="B21" s="269"/>
      <c r="C21" s="284"/>
      <c r="D21" s="285"/>
      <c r="E21" s="285"/>
      <c r="F21" s="285"/>
      <c r="G21" s="285"/>
      <c r="H21" s="285"/>
      <c r="I21" s="285"/>
      <c r="J21" s="285"/>
      <c r="K21" s="285"/>
      <c r="L21" s="286"/>
      <c r="M21" s="284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5"/>
      <c r="AC21" s="285"/>
      <c r="AD21" s="285"/>
      <c r="AE21" s="286"/>
      <c r="AF21" s="234"/>
      <c r="AG21" s="235"/>
      <c r="AH21" s="235"/>
      <c r="AI21" s="235"/>
      <c r="AJ21" s="235"/>
      <c r="AK21" s="236"/>
    </row>
    <row r="22" spans="1:37" ht="30" customHeight="1" x14ac:dyDescent="0.4">
      <c r="A22" s="269">
        <v>15</v>
      </c>
      <c r="B22" s="269"/>
      <c r="C22" s="284"/>
      <c r="D22" s="285"/>
      <c r="E22" s="285"/>
      <c r="F22" s="285"/>
      <c r="G22" s="285"/>
      <c r="H22" s="285"/>
      <c r="I22" s="285"/>
      <c r="J22" s="285"/>
      <c r="K22" s="285"/>
      <c r="L22" s="286"/>
      <c r="M22" s="284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  <c r="AE22" s="286"/>
      <c r="AF22" s="234"/>
      <c r="AG22" s="235"/>
      <c r="AH22" s="235"/>
      <c r="AI22" s="235"/>
      <c r="AJ22" s="235"/>
      <c r="AK22" s="236"/>
    </row>
    <row r="23" spans="1:37" ht="30" customHeight="1" x14ac:dyDescent="0.4">
      <c r="A23" s="269">
        <v>16</v>
      </c>
      <c r="B23" s="269"/>
      <c r="C23" s="284"/>
      <c r="D23" s="285"/>
      <c r="E23" s="285"/>
      <c r="F23" s="285"/>
      <c r="G23" s="285"/>
      <c r="H23" s="285"/>
      <c r="I23" s="285"/>
      <c r="J23" s="285"/>
      <c r="K23" s="285"/>
      <c r="L23" s="286"/>
      <c r="M23" s="284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  <c r="AB23" s="285"/>
      <c r="AC23" s="285"/>
      <c r="AD23" s="285"/>
      <c r="AE23" s="286"/>
      <c r="AF23" s="234"/>
      <c r="AG23" s="235"/>
      <c r="AH23" s="235"/>
      <c r="AI23" s="235"/>
      <c r="AJ23" s="235"/>
      <c r="AK23" s="236"/>
    </row>
    <row r="24" spans="1:37" ht="30" customHeight="1" x14ac:dyDescent="0.4">
      <c r="A24" s="269">
        <v>17</v>
      </c>
      <c r="B24" s="269"/>
      <c r="C24" s="284"/>
      <c r="D24" s="285"/>
      <c r="E24" s="285"/>
      <c r="F24" s="285"/>
      <c r="G24" s="285"/>
      <c r="H24" s="285"/>
      <c r="I24" s="285"/>
      <c r="J24" s="285"/>
      <c r="K24" s="285"/>
      <c r="L24" s="286"/>
      <c r="M24" s="284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  <c r="AA24" s="285"/>
      <c r="AB24" s="285"/>
      <c r="AC24" s="285"/>
      <c r="AD24" s="285"/>
      <c r="AE24" s="286"/>
      <c r="AF24" s="234"/>
      <c r="AG24" s="235"/>
      <c r="AH24" s="235"/>
      <c r="AI24" s="235"/>
      <c r="AJ24" s="235"/>
      <c r="AK24" s="236"/>
    </row>
    <row r="25" spans="1:37" ht="30" customHeight="1" x14ac:dyDescent="0.4">
      <c r="A25" s="269">
        <v>18</v>
      </c>
      <c r="B25" s="269"/>
      <c r="C25" s="284"/>
      <c r="D25" s="285"/>
      <c r="E25" s="285"/>
      <c r="F25" s="285"/>
      <c r="G25" s="285"/>
      <c r="H25" s="285"/>
      <c r="I25" s="285"/>
      <c r="J25" s="285"/>
      <c r="K25" s="285"/>
      <c r="L25" s="286"/>
      <c r="M25" s="284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  <c r="AB25" s="285"/>
      <c r="AC25" s="285"/>
      <c r="AD25" s="285"/>
      <c r="AE25" s="286"/>
      <c r="AF25" s="234"/>
      <c r="AG25" s="235"/>
      <c r="AH25" s="235"/>
      <c r="AI25" s="235"/>
      <c r="AJ25" s="235"/>
      <c r="AK25" s="236"/>
    </row>
    <row r="26" spans="1:37" ht="30" customHeight="1" x14ac:dyDescent="0.4">
      <c r="A26" s="287">
        <v>251218</v>
      </c>
      <c r="B26" s="287"/>
      <c r="C26" s="287"/>
      <c r="AE26" s="155" t="s">
        <v>21</v>
      </c>
      <c r="AF26" s="281" t="str">
        <f>IF(SUM(AF8:AK25)&lt;&gt;0,SUM(AF8:AK25),"")</f>
        <v/>
      </c>
      <c r="AG26" s="282"/>
      <c r="AH26" s="282"/>
      <c r="AI26" s="282"/>
      <c r="AJ26" s="282"/>
      <c r="AK26" s="283"/>
    </row>
  </sheetData>
  <mergeCells count="81">
    <mergeCell ref="A3:AK3"/>
    <mergeCell ref="A5:G5"/>
    <mergeCell ref="H5:AK5"/>
    <mergeCell ref="A7:B7"/>
    <mergeCell ref="C7:L7"/>
    <mergeCell ref="M7:AE7"/>
    <mergeCell ref="AF7:AK7"/>
    <mergeCell ref="A8:B8"/>
    <mergeCell ref="C8:L8"/>
    <mergeCell ref="M8:AE8"/>
    <mergeCell ref="AF8:AK8"/>
    <mergeCell ref="A9:B9"/>
    <mergeCell ref="C9:L9"/>
    <mergeCell ref="M9:AE9"/>
    <mergeCell ref="AF9:AK9"/>
    <mergeCell ref="A10:B10"/>
    <mergeCell ref="C10:L10"/>
    <mergeCell ref="M10:AE10"/>
    <mergeCell ref="AF10:AK10"/>
    <mergeCell ref="A11:B11"/>
    <mergeCell ref="C11:L11"/>
    <mergeCell ref="M11:AE11"/>
    <mergeCell ref="AF11:AK11"/>
    <mergeCell ref="A12:B12"/>
    <mergeCell ref="C12:L12"/>
    <mergeCell ref="M12:AE12"/>
    <mergeCell ref="AF12:AK12"/>
    <mergeCell ref="A13:B13"/>
    <mergeCell ref="C13:L13"/>
    <mergeCell ref="M13:AE13"/>
    <mergeCell ref="AF13:AK13"/>
    <mergeCell ref="A14:B14"/>
    <mergeCell ref="C14:L14"/>
    <mergeCell ref="M14:AE14"/>
    <mergeCell ref="AF14:AK14"/>
    <mergeCell ref="A15:B15"/>
    <mergeCell ref="C15:L15"/>
    <mergeCell ref="M15:AE15"/>
    <mergeCell ref="AF15:AK15"/>
    <mergeCell ref="A16:B16"/>
    <mergeCell ref="C16:L16"/>
    <mergeCell ref="M16:AE16"/>
    <mergeCell ref="AF16:AK16"/>
    <mergeCell ref="A17:B17"/>
    <mergeCell ref="C17:L17"/>
    <mergeCell ref="M17:AE17"/>
    <mergeCell ref="AF17:AK17"/>
    <mergeCell ref="A18:B18"/>
    <mergeCell ref="C18:L18"/>
    <mergeCell ref="M18:AE18"/>
    <mergeCell ref="AF18:AK18"/>
    <mergeCell ref="A19:B19"/>
    <mergeCell ref="C19:L19"/>
    <mergeCell ref="M19:AE19"/>
    <mergeCell ref="AF19:AK19"/>
    <mergeCell ref="A20:B20"/>
    <mergeCell ref="C20:L20"/>
    <mergeCell ref="M20:AE20"/>
    <mergeCell ref="AF20:AK20"/>
    <mergeCell ref="A21:B21"/>
    <mergeCell ref="C21:L21"/>
    <mergeCell ref="M21:AE21"/>
    <mergeCell ref="AF21:AK21"/>
    <mergeCell ref="A22:B22"/>
    <mergeCell ref="C22:L22"/>
    <mergeCell ref="M22:AE22"/>
    <mergeCell ref="AF22:AK22"/>
    <mergeCell ref="A23:B23"/>
    <mergeCell ref="C23:L23"/>
    <mergeCell ref="M23:AE23"/>
    <mergeCell ref="AF23:AK23"/>
    <mergeCell ref="AF26:AK26"/>
    <mergeCell ref="A24:B24"/>
    <mergeCell ref="C24:L24"/>
    <mergeCell ref="M24:AE24"/>
    <mergeCell ref="AF24:AK24"/>
    <mergeCell ref="A25:B25"/>
    <mergeCell ref="C25:L25"/>
    <mergeCell ref="M25:AE25"/>
    <mergeCell ref="AF25:AK25"/>
    <mergeCell ref="A26:C26"/>
  </mergeCells>
  <phoneticPr fontId="2"/>
  <conditionalFormatting sqref="C8:AK25 AF26:AK26">
    <cfRule type="containsBlanks" dxfId="78" priority="2">
      <formula>LEN(TRIM(C8))=0</formula>
    </cfRule>
  </conditionalFormatting>
  <conditionalFormatting sqref="H5:AK5">
    <cfRule type="containsBlanks" dxfId="77" priority="1">
      <formula>LEN(TRIM(H5))=0</formula>
    </cfRule>
    <cfRule type="containsBlanks" dxfId="76" priority="3">
      <formula>LEN(TRIM(H5))=0</formula>
    </cfRule>
  </conditionalFormatting>
  <pageMargins left="0.59055118110236227" right="0.62992125984251968" top="0.59055118110236227" bottom="0.59055118110236227" header="0.39370078740157483" footer="0.19685039370078741"/>
  <pageSetup paperSize="9" scale="97" fitToHeight="0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1411-72AF-45A4-B47C-6E0093E16EBA}">
  <sheetPr>
    <tabColor theme="7" tint="0.79998168889431442"/>
    <pageSetUpPr fitToPage="1"/>
  </sheetPr>
  <dimension ref="A1:AR52"/>
  <sheetViews>
    <sheetView zoomScale="130" zoomScaleNormal="130" workbookViewId="0">
      <selection activeCell="A3" sqref="A1:XFD1048576"/>
    </sheetView>
  </sheetViews>
  <sheetFormatPr defaultColWidth="8.75" defaultRowHeight="12" x14ac:dyDescent="0.4"/>
  <cols>
    <col min="1" max="1" width="2.25" style="117" customWidth="1"/>
    <col min="2" max="2" width="1.5" style="117" customWidth="1"/>
    <col min="3" max="30" width="2.25" style="117" customWidth="1"/>
    <col min="31" max="31" width="2.5" style="120" customWidth="1"/>
    <col min="32" max="32" width="2.375" style="117" customWidth="1"/>
    <col min="33" max="33" width="4" style="117" customWidth="1"/>
    <col min="34" max="34" width="5.75" style="117" customWidth="1"/>
    <col min="35" max="35" width="2.5" style="117" customWidth="1"/>
    <col min="36" max="36" width="0.75" style="117" customWidth="1"/>
    <col min="37" max="37" width="0.375" style="117" customWidth="1"/>
    <col min="38" max="38" width="8.75" style="117"/>
    <col min="39" max="39" width="12.25" style="117" customWidth="1"/>
    <col min="40" max="16384" width="8.75" style="117"/>
  </cols>
  <sheetData>
    <row r="1" spans="1:44" ht="19.149999999999999" customHeight="1" x14ac:dyDescent="0.4">
      <c r="A1" s="119" t="s">
        <v>186</v>
      </c>
      <c r="AQ1" s="156" t="s">
        <v>22</v>
      </c>
      <c r="AR1" s="156" t="s">
        <v>23</v>
      </c>
    </row>
    <row r="2" spans="1:44" ht="10.15" customHeight="1" x14ac:dyDescent="0.4">
      <c r="AQ2" s="156" t="s">
        <v>24</v>
      </c>
      <c r="AR2" s="156" t="s">
        <v>25</v>
      </c>
    </row>
    <row r="3" spans="1:44" ht="28.15" customHeight="1" x14ac:dyDescent="0.4">
      <c r="A3" s="288" t="s">
        <v>173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Q3" s="156" t="s">
        <v>26</v>
      </c>
      <c r="AR3" s="156" t="s">
        <v>27</v>
      </c>
    </row>
    <row r="4" spans="1:44" ht="10.9" customHeight="1" x14ac:dyDescent="0.4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Q4" s="156" t="s">
        <v>28</v>
      </c>
    </row>
    <row r="5" spans="1:44" ht="23.45" customHeight="1" x14ac:dyDescent="0.4">
      <c r="A5" s="289" t="s">
        <v>3</v>
      </c>
      <c r="B5" s="289"/>
      <c r="C5" s="289"/>
      <c r="D5" s="289"/>
      <c r="E5" s="289"/>
      <c r="F5" s="289"/>
      <c r="G5" s="289"/>
      <c r="H5" s="311">
        <f>'1申請書'!H6</f>
        <v>0</v>
      </c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Q5" s="156" t="s">
        <v>29</v>
      </c>
    </row>
    <row r="6" spans="1:44" ht="9" customHeight="1" x14ac:dyDescent="0.4">
      <c r="A6" s="154"/>
      <c r="AQ6" s="156" t="s">
        <v>30</v>
      </c>
    </row>
    <row r="7" spans="1:44" ht="16.149999999999999" customHeight="1" x14ac:dyDescent="0.4">
      <c r="A7" s="154" t="s">
        <v>31</v>
      </c>
      <c r="AQ7" s="156" t="s">
        <v>32</v>
      </c>
    </row>
    <row r="8" spans="1:44" ht="15" customHeight="1" x14ac:dyDescent="0.4">
      <c r="A8" s="312" t="s">
        <v>33</v>
      </c>
      <c r="B8" s="312"/>
      <c r="C8" s="312" t="s">
        <v>34</v>
      </c>
      <c r="D8" s="312"/>
      <c r="E8" s="312"/>
      <c r="F8" s="312"/>
      <c r="G8" s="312"/>
      <c r="H8" s="312"/>
      <c r="I8" s="313" t="s">
        <v>35</v>
      </c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12"/>
      <c r="X8" s="312"/>
      <c r="Y8" s="314" t="s">
        <v>36</v>
      </c>
      <c r="Z8" s="314"/>
      <c r="AA8" s="314"/>
      <c r="AB8" s="314"/>
      <c r="AC8" s="314"/>
      <c r="AD8" s="314"/>
      <c r="AE8" s="312" t="s">
        <v>37</v>
      </c>
      <c r="AF8" s="312"/>
      <c r="AG8" s="312"/>
      <c r="AH8" s="315" t="s">
        <v>38</v>
      </c>
      <c r="AI8" s="316"/>
      <c r="AQ8" s="156" t="s">
        <v>39</v>
      </c>
    </row>
    <row r="9" spans="1:44" ht="19.149999999999999" customHeight="1" x14ac:dyDescent="0.4">
      <c r="A9" s="299">
        <v>1</v>
      </c>
      <c r="B9" s="232"/>
      <c r="C9" s="300"/>
      <c r="D9" s="301"/>
      <c r="E9" s="301"/>
      <c r="F9" s="301"/>
      <c r="G9" s="301"/>
      <c r="H9" s="302"/>
      <c r="I9" s="303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5"/>
      <c r="Y9" s="303"/>
      <c r="Z9" s="304"/>
      <c r="AA9" s="304"/>
      <c r="AB9" s="304"/>
      <c r="AC9" s="304"/>
      <c r="AD9" s="305"/>
      <c r="AE9" s="306"/>
      <c r="AF9" s="307"/>
      <c r="AG9" s="308"/>
      <c r="AH9" s="309"/>
      <c r="AI9" s="310"/>
      <c r="AQ9" s="156" t="s">
        <v>40</v>
      </c>
    </row>
    <row r="10" spans="1:44" ht="19.899999999999999" customHeight="1" x14ac:dyDescent="0.4">
      <c r="A10" s="299">
        <v>2</v>
      </c>
      <c r="B10" s="232"/>
      <c r="C10" s="300"/>
      <c r="D10" s="301"/>
      <c r="E10" s="301"/>
      <c r="F10" s="301"/>
      <c r="G10" s="301"/>
      <c r="H10" s="302"/>
      <c r="I10" s="303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5"/>
      <c r="Y10" s="303"/>
      <c r="Z10" s="304"/>
      <c r="AA10" s="304"/>
      <c r="AB10" s="304"/>
      <c r="AC10" s="304"/>
      <c r="AD10" s="305"/>
      <c r="AE10" s="306"/>
      <c r="AF10" s="307"/>
      <c r="AG10" s="308"/>
      <c r="AH10" s="309"/>
      <c r="AI10" s="310"/>
      <c r="AQ10" s="156" t="s">
        <v>41</v>
      </c>
    </row>
    <row r="11" spans="1:44" ht="19.899999999999999" customHeight="1" x14ac:dyDescent="0.4">
      <c r="A11" s="299">
        <v>3</v>
      </c>
      <c r="B11" s="232"/>
      <c r="C11" s="300"/>
      <c r="D11" s="301"/>
      <c r="E11" s="301"/>
      <c r="F11" s="301"/>
      <c r="G11" s="301"/>
      <c r="H11" s="302"/>
      <c r="I11" s="303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05"/>
      <c r="Y11" s="303"/>
      <c r="Z11" s="304"/>
      <c r="AA11" s="304"/>
      <c r="AB11" s="304"/>
      <c r="AC11" s="304"/>
      <c r="AD11" s="305"/>
      <c r="AE11" s="306"/>
      <c r="AF11" s="307"/>
      <c r="AG11" s="308"/>
      <c r="AH11" s="309"/>
      <c r="AI11" s="310"/>
      <c r="AQ11" s="156" t="s">
        <v>42</v>
      </c>
    </row>
    <row r="12" spans="1:44" ht="19.899999999999999" customHeight="1" x14ac:dyDescent="0.4">
      <c r="A12" s="299">
        <v>4</v>
      </c>
      <c r="B12" s="232"/>
      <c r="C12" s="300"/>
      <c r="D12" s="301"/>
      <c r="E12" s="301"/>
      <c r="F12" s="301"/>
      <c r="G12" s="301"/>
      <c r="H12" s="302"/>
      <c r="I12" s="303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05"/>
      <c r="Y12" s="303"/>
      <c r="Z12" s="304"/>
      <c r="AA12" s="304"/>
      <c r="AB12" s="304"/>
      <c r="AC12" s="304"/>
      <c r="AD12" s="305"/>
      <c r="AE12" s="306"/>
      <c r="AF12" s="307"/>
      <c r="AG12" s="308"/>
      <c r="AH12" s="309"/>
      <c r="AI12" s="310"/>
      <c r="AQ12" s="156" t="s">
        <v>43</v>
      </c>
    </row>
    <row r="13" spans="1:44" ht="19.899999999999999" customHeight="1" x14ac:dyDescent="0.4">
      <c r="A13" s="299">
        <v>5</v>
      </c>
      <c r="B13" s="232"/>
      <c r="C13" s="300"/>
      <c r="D13" s="301"/>
      <c r="E13" s="301"/>
      <c r="F13" s="301"/>
      <c r="G13" s="301"/>
      <c r="H13" s="302"/>
      <c r="I13" s="303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5"/>
      <c r="Y13" s="303"/>
      <c r="Z13" s="304"/>
      <c r="AA13" s="304"/>
      <c r="AB13" s="304"/>
      <c r="AC13" s="304"/>
      <c r="AD13" s="305"/>
      <c r="AE13" s="306"/>
      <c r="AF13" s="307"/>
      <c r="AG13" s="308"/>
      <c r="AH13" s="309"/>
      <c r="AI13" s="310"/>
      <c r="AQ13" s="156" t="s">
        <v>44</v>
      </c>
    </row>
    <row r="14" spans="1:44" ht="19.899999999999999" customHeight="1" x14ac:dyDescent="0.4">
      <c r="A14" s="299">
        <v>6</v>
      </c>
      <c r="B14" s="232"/>
      <c r="C14" s="300"/>
      <c r="D14" s="301"/>
      <c r="E14" s="301"/>
      <c r="F14" s="301"/>
      <c r="G14" s="301"/>
      <c r="H14" s="302"/>
      <c r="I14" s="303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5"/>
      <c r="Y14" s="303"/>
      <c r="Z14" s="304"/>
      <c r="AA14" s="304"/>
      <c r="AB14" s="304"/>
      <c r="AC14" s="304"/>
      <c r="AD14" s="305"/>
      <c r="AE14" s="306"/>
      <c r="AF14" s="307"/>
      <c r="AG14" s="308"/>
      <c r="AH14" s="309"/>
      <c r="AI14" s="310"/>
      <c r="AQ14" s="156" t="s">
        <v>45</v>
      </c>
    </row>
    <row r="15" spans="1:44" ht="19.899999999999999" customHeight="1" x14ac:dyDescent="0.4">
      <c r="A15" s="299">
        <v>7</v>
      </c>
      <c r="B15" s="232"/>
      <c r="C15" s="300"/>
      <c r="D15" s="301"/>
      <c r="E15" s="301"/>
      <c r="F15" s="301"/>
      <c r="G15" s="301"/>
      <c r="H15" s="302"/>
      <c r="I15" s="303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5"/>
      <c r="Y15" s="303"/>
      <c r="Z15" s="304"/>
      <c r="AA15" s="304"/>
      <c r="AB15" s="304"/>
      <c r="AC15" s="304"/>
      <c r="AD15" s="305"/>
      <c r="AE15" s="306"/>
      <c r="AF15" s="307"/>
      <c r="AG15" s="308"/>
      <c r="AH15" s="309"/>
      <c r="AI15" s="310"/>
      <c r="AQ15" s="156" t="s">
        <v>46</v>
      </c>
    </row>
    <row r="16" spans="1:44" ht="19.899999999999999" customHeight="1" x14ac:dyDescent="0.4">
      <c r="A16" s="299">
        <v>8</v>
      </c>
      <c r="B16" s="232"/>
      <c r="C16" s="300"/>
      <c r="D16" s="301"/>
      <c r="E16" s="301"/>
      <c r="F16" s="301"/>
      <c r="G16" s="301"/>
      <c r="H16" s="302"/>
      <c r="I16" s="303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5"/>
      <c r="Y16" s="303"/>
      <c r="Z16" s="304"/>
      <c r="AA16" s="304"/>
      <c r="AB16" s="304"/>
      <c r="AC16" s="304"/>
      <c r="AD16" s="305"/>
      <c r="AE16" s="306"/>
      <c r="AF16" s="307"/>
      <c r="AG16" s="308"/>
      <c r="AH16" s="309"/>
      <c r="AI16" s="310"/>
      <c r="AQ16" s="156" t="s">
        <v>47</v>
      </c>
    </row>
    <row r="17" spans="1:35" ht="19.899999999999999" customHeight="1" x14ac:dyDescent="0.4">
      <c r="A17" s="299">
        <v>9</v>
      </c>
      <c r="B17" s="232"/>
      <c r="C17" s="300"/>
      <c r="D17" s="301"/>
      <c r="E17" s="301"/>
      <c r="F17" s="301"/>
      <c r="G17" s="301"/>
      <c r="H17" s="302"/>
      <c r="I17" s="303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5"/>
      <c r="Y17" s="303"/>
      <c r="Z17" s="304"/>
      <c r="AA17" s="304"/>
      <c r="AB17" s="304"/>
      <c r="AC17" s="304"/>
      <c r="AD17" s="305"/>
      <c r="AE17" s="306"/>
      <c r="AF17" s="307"/>
      <c r="AG17" s="308"/>
      <c r="AH17" s="309"/>
      <c r="AI17" s="310"/>
    </row>
    <row r="18" spans="1:35" ht="19.899999999999999" customHeight="1" x14ac:dyDescent="0.4">
      <c r="A18" s="299">
        <v>10</v>
      </c>
      <c r="B18" s="232"/>
      <c r="C18" s="300"/>
      <c r="D18" s="301"/>
      <c r="E18" s="301"/>
      <c r="F18" s="301"/>
      <c r="G18" s="301"/>
      <c r="H18" s="302"/>
      <c r="I18" s="303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5"/>
      <c r="Y18" s="303"/>
      <c r="Z18" s="304"/>
      <c r="AA18" s="304"/>
      <c r="AB18" s="304"/>
      <c r="AC18" s="304"/>
      <c r="AD18" s="305"/>
      <c r="AE18" s="306"/>
      <c r="AF18" s="307"/>
      <c r="AG18" s="308"/>
      <c r="AH18" s="309"/>
      <c r="AI18" s="310"/>
    </row>
    <row r="19" spans="1:35" ht="19.899999999999999" customHeight="1" x14ac:dyDescent="0.4">
      <c r="A19" s="299">
        <v>12</v>
      </c>
      <c r="B19" s="232"/>
      <c r="C19" s="300"/>
      <c r="D19" s="301"/>
      <c r="E19" s="301"/>
      <c r="F19" s="301"/>
      <c r="G19" s="301"/>
      <c r="H19" s="302"/>
      <c r="I19" s="303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5"/>
      <c r="Y19" s="303"/>
      <c r="Z19" s="304"/>
      <c r="AA19" s="304"/>
      <c r="AB19" s="304"/>
      <c r="AC19" s="304"/>
      <c r="AD19" s="305"/>
      <c r="AE19" s="306"/>
      <c r="AF19" s="307"/>
      <c r="AG19" s="308"/>
      <c r="AH19" s="309"/>
      <c r="AI19" s="310"/>
    </row>
    <row r="20" spans="1:35" ht="19.899999999999999" customHeight="1" x14ac:dyDescent="0.4">
      <c r="A20" s="299">
        <v>13</v>
      </c>
      <c r="B20" s="232"/>
      <c r="C20" s="300"/>
      <c r="D20" s="301"/>
      <c r="E20" s="301"/>
      <c r="F20" s="301"/>
      <c r="G20" s="301"/>
      <c r="H20" s="302"/>
      <c r="I20" s="303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5"/>
      <c r="Y20" s="303"/>
      <c r="Z20" s="304"/>
      <c r="AA20" s="304"/>
      <c r="AB20" s="304"/>
      <c r="AC20" s="304"/>
      <c r="AD20" s="305"/>
      <c r="AE20" s="306"/>
      <c r="AF20" s="307"/>
      <c r="AG20" s="308"/>
      <c r="AH20" s="309"/>
      <c r="AI20" s="310"/>
    </row>
    <row r="21" spans="1:35" ht="19.899999999999999" customHeight="1" x14ac:dyDescent="0.4">
      <c r="A21" s="299">
        <v>14</v>
      </c>
      <c r="B21" s="232"/>
      <c r="C21" s="300"/>
      <c r="D21" s="301"/>
      <c r="E21" s="301"/>
      <c r="F21" s="301"/>
      <c r="G21" s="301"/>
      <c r="H21" s="302"/>
      <c r="I21" s="303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5"/>
      <c r="Y21" s="303"/>
      <c r="Z21" s="304"/>
      <c r="AA21" s="304"/>
      <c r="AB21" s="304"/>
      <c r="AC21" s="304"/>
      <c r="AD21" s="305"/>
      <c r="AE21" s="306"/>
      <c r="AF21" s="307"/>
      <c r="AG21" s="308"/>
      <c r="AH21" s="309"/>
      <c r="AI21" s="310"/>
    </row>
    <row r="22" spans="1:35" ht="19.899999999999999" customHeight="1" x14ac:dyDescent="0.4">
      <c r="A22" s="299">
        <v>15</v>
      </c>
      <c r="B22" s="232"/>
      <c r="C22" s="300"/>
      <c r="D22" s="301"/>
      <c r="E22" s="301"/>
      <c r="F22" s="301"/>
      <c r="G22" s="301"/>
      <c r="H22" s="302"/>
      <c r="I22" s="303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5"/>
      <c r="Y22" s="303"/>
      <c r="Z22" s="304"/>
      <c r="AA22" s="304"/>
      <c r="AB22" s="304"/>
      <c r="AC22" s="304"/>
      <c r="AD22" s="305"/>
      <c r="AE22" s="306"/>
      <c r="AF22" s="307"/>
      <c r="AG22" s="308"/>
      <c r="AH22" s="309"/>
      <c r="AI22" s="310"/>
    </row>
    <row r="23" spans="1:35" ht="19.899999999999999" customHeight="1" x14ac:dyDescent="0.4">
      <c r="A23" s="299">
        <v>16</v>
      </c>
      <c r="B23" s="232"/>
      <c r="C23" s="300"/>
      <c r="D23" s="301"/>
      <c r="E23" s="301"/>
      <c r="F23" s="301"/>
      <c r="G23" s="301"/>
      <c r="H23" s="302"/>
      <c r="I23" s="303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5"/>
      <c r="Y23" s="303"/>
      <c r="Z23" s="304"/>
      <c r="AA23" s="304"/>
      <c r="AB23" s="304"/>
      <c r="AC23" s="304"/>
      <c r="AD23" s="305"/>
      <c r="AE23" s="306"/>
      <c r="AF23" s="307"/>
      <c r="AG23" s="308"/>
      <c r="AH23" s="309"/>
      <c r="AI23" s="310"/>
    </row>
    <row r="24" spans="1:35" ht="19.899999999999999" customHeight="1" x14ac:dyDescent="0.4">
      <c r="A24" s="299">
        <v>17</v>
      </c>
      <c r="B24" s="232"/>
      <c r="C24" s="300"/>
      <c r="D24" s="301"/>
      <c r="E24" s="301"/>
      <c r="F24" s="301"/>
      <c r="G24" s="301"/>
      <c r="H24" s="302"/>
      <c r="I24" s="303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5"/>
      <c r="Y24" s="303"/>
      <c r="Z24" s="304"/>
      <c r="AA24" s="304"/>
      <c r="AB24" s="304"/>
      <c r="AC24" s="304"/>
      <c r="AD24" s="305"/>
      <c r="AE24" s="306"/>
      <c r="AF24" s="307"/>
      <c r="AG24" s="308"/>
      <c r="AH24" s="309"/>
      <c r="AI24" s="310"/>
    </row>
    <row r="25" spans="1:35" ht="19.899999999999999" customHeight="1" x14ac:dyDescent="0.4">
      <c r="A25" s="299">
        <v>14</v>
      </c>
      <c r="B25" s="232"/>
      <c r="C25" s="300"/>
      <c r="D25" s="301"/>
      <c r="E25" s="301"/>
      <c r="F25" s="301"/>
      <c r="G25" s="301"/>
      <c r="H25" s="302"/>
      <c r="I25" s="303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5"/>
      <c r="Y25" s="303"/>
      <c r="Z25" s="304"/>
      <c r="AA25" s="304"/>
      <c r="AB25" s="304"/>
      <c r="AC25" s="304"/>
      <c r="AD25" s="305"/>
      <c r="AE25" s="306"/>
      <c r="AF25" s="307"/>
      <c r="AG25" s="308"/>
      <c r="AH25" s="309"/>
      <c r="AI25" s="310"/>
    </row>
    <row r="26" spans="1:35" ht="19.899999999999999" customHeight="1" x14ac:dyDescent="0.4">
      <c r="A26" s="299">
        <v>15</v>
      </c>
      <c r="B26" s="232"/>
      <c r="C26" s="300"/>
      <c r="D26" s="301"/>
      <c r="E26" s="301"/>
      <c r="F26" s="301"/>
      <c r="G26" s="301"/>
      <c r="H26" s="302"/>
      <c r="I26" s="303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5"/>
      <c r="Y26" s="303"/>
      <c r="Z26" s="304"/>
      <c r="AA26" s="304"/>
      <c r="AB26" s="304"/>
      <c r="AC26" s="304"/>
      <c r="AD26" s="305"/>
      <c r="AE26" s="306"/>
      <c r="AF26" s="307"/>
      <c r="AG26" s="308"/>
      <c r="AH26" s="309"/>
      <c r="AI26" s="310"/>
    </row>
    <row r="27" spans="1:35" ht="19.899999999999999" customHeight="1" x14ac:dyDescent="0.4">
      <c r="A27" s="299">
        <v>16</v>
      </c>
      <c r="B27" s="232"/>
      <c r="C27" s="300"/>
      <c r="D27" s="301"/>
      <c r="E27" s="301"/>
      <c r="F27" s="301"/>
      <c r="G27" s="301"/>
      <c r="H27" s="302"/>
      <c r="I27" s="303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5"/>
      <c r="Y27" s="303"/>
      <c r="Z27" s="304"/>
      <c r="AA27" s="304"/>
      <c r="AB27" s="304"/>
      <c r="AC27" s="304"/>
      <c r="AD27" s="305"/>
      <c r="AE27" s="306"/>
      <c r="AF27" s="307"/>
      <c r="AG27" s="308"/>
      <c r="AH27" s="309"/>
      <c r="AI27" s="310"/>
    </row>
    <row r="28" spans="1:35" ht="19.899999999999999" customHeight="1" x14ac:dyDescent="0.4">
      <c r="A28" s="299">
        <v>17</v>
      </c>
      <c r="B28" s="232"/>
      <c r="C28" s="300"/>
      <c r="D28" s="301"/>
      <c r="E28" s="301"/>
      <c r="F28" s="301"/>
      <c r="G28" s="301"/>
      <c r="H28" s="302"/>
      <c r="I28" s="303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5"/>
      <c r="Y28" s="303"/>
      <c r="Z28" s="304"/>
      <c r="AA28" s="304"/>
      <c r="AB28" s="304"/>
      <c r="AC28" s="304"/>
      <c r="AD28" s="305"/>
      <c r="AE28" s="306"/>
      <c r="AF28" s="307"/>
      <c r="AG28" s="308"/>
      <c r="AH28" s="309"/>
      <c r="AI28" s="310"/>
    </row>
    <row r="29" spans="1:35" ht="19.899999999999999" customHeight="1" x14ac:dyDescent="0.4">
      <c r="A29" s="299">
        <v>18</v>
      </c>
      <c r="B29" s="232"/>
      <c r="C29" s="300"/>
      <c r="D29" s="301"/>
      <c r="E29" s="301"/>
      <c r="F29" s="301"/>
      <c r="G29" s="301"/>
      <c r="H29" s="302"/>
      <c r="I29" s="303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5"/>
      <c r="Y29" s="303"/>
      <c r="Z29" s="304"/>
      <c r="AA29" s="304"/>
      <c r="AB29" s="304"/>
      <c r="AC29" s="304"/>
      <c r="AD29" s="305"/>
      <c r="AE29" s="306"/>
      <c r="AF29" s="307"/>
      <c r="AG29" s="308"/>
      <c r="AH29" s="309"/>
      <c r="AI29" s="310"/>
    </row>
    <row r="30" spans="1:35" ht="19.899999999999999" customHeight="1" x14ac:dyDescent="0.4">
      <c r="A30" s="299">
        <v>19</v>
      </c>
      <c r="B30" s="232"/>
      <c r="C30" s="300"/>
      <c r="D30" s="301"/>
      <c r="E30" s="301"/>
      <c r="F30" s="301"/>
      <c r="G30" s="301"/>
      <c r="H30" s="302"/>
      <c r="I30" s="303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5"/>
      <c r="Y30" s="303"/>
      <c r="Z30" s="304"/>
      <c r="AA30" s="304"/>
      <c r="AB30" s="304"/>
      <c r="AC30" s="304"/>
      <c r="AD30" s="305"/>
      <c r="AE30" s="306"/>
      <c r="AF30" s="307"/>
      <c r="AG30" s="308"/>
      <c r="AH30" s="309"/>
      <c r="AI30" s="310"/>
    </row>
    <row r="31" spans="1:35" ht="19.899999999999999" customHeight="1" x14ac:dyDescent="0.4">
      <c r="A31" s="299">
        <v>20</v>
      </c>
      <c r="B31" s="232"/>
      <c r="C31" s="300"/>
      <c r="D31" s="301"/>
      <c r="E31" s="301"/>
      <c r="F31" s="301"/>
      <c r="G31" s="301"/>
      <c r="H31" s="302"/>
      <c r="I31" s="303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5"/>
      <c r="Y31" s="303"/>
      <c r="Z31" s="304"/>
      <c r="AA31" s="304"/>
      <c r="AB31" s="304"/>
      <c r="AC31" s="304"/>
      <c r="AD31" s="305"/>
      <c r="AE31" s="306"/>
      <c r="AF31" s="307"/>
      <c r="AG31" s="308"/>
      <c r="AH31" s="309"/>
      <c r="AI31" s="310"/>
    </row>
    <row r="32" spans="1:35" ht="19.899999999999999" customHeight="1" x14ac:dyDescent="0.4">
      <c r="A32" s="299">
        <v>21</v>
      </c>
      <c r="B32" s="232"/>
      <c r="C32" s="300"/>
      <c r="D32" s="301"/>
      <c r="E32" s="301"/>
      <c r="F32" s="301"/>
      <c r="G32" s="301"/>
      <c r="H32" s="302"/>
      <c r="I32" s="303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5"/>
      <c r="Y32" s="303"/>
      <c r="Z32" s="304"/>
      <c r="AA32" s="304"/>
      <c r="AB32" s="304"/>
      <c r="AC32" s="304"/>
      <c r="AD32" s="305"/>
      <c r="AE32" s="306"/>
      <c r="AF32" s="307"/>
      <c r="AG32" s="308"/>
      <c r="AH32" s="309"/>
      <c r="AI32" s="310"/>
    </row>
    <row r="33" spans="1:37" ht="19.899999999999999" customHeight="1" x14ac:dyDescent="0.4">
      <c r="A33" s="299">
        <v>22</v>
      </c>
      <c r="B33" s="232"/>
      <c r="C33" s="300"/>
      <c r="D33" s="301"/>
      <c r="E33" s="301"/>
      <c r="F33" s="301"/>
      <c r="G33" s="301"/>
      <c r="H33" s="302"/>
      <c r="I33" s="303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5"/>
      <c r="Y33" s="303"/>
      <c r="Z33" s="304"/>
      <c r="AA33" s="304"/>
      <c r="AB33" s="304"/>
      <c r="AC33" s="304"/>
      <c r="AD33" s="305"/>
      <c r="AE33" s="306"/>
      <c r="AF33" s="307"/>
      <c r="AG33" s="308"/>
      <c r="AH33" s="309"/>
      <c r="AI33" s="310"/>
    </row>
    <row r="34" spans="1:37" ht="19.899999999999999" customHeight="1" x14ac:dyDescent="0.4">
      <c r="A34" s="299">
        <v>23</v>
      </c>
      <c r="B34" s="232"/>
      <c r="C34" s="300"/>
      <c r="D34" s="301"/>
      <c r="E34" s="301"/>
      <c r="F34" s="301"/>
      <c r="G34" s="301"/>
      <c r="H34" s="302"/>
      <c r="I34" s="303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5"/>
      <c r="Y34" s="303"/>
      <c r="Z34" s="304"/>
      <c r="AA34" s="304"/>
      <c r="AB34" s="304"/>
      <c r="AC34" s="304"/>
      <c r="AD34" s="305"/>
      <c r="AE34" s="306"/>
      <c r="AF34" s="307"/>
      <c r="AG34" s="308"/>
      <c r="AH34" s="309"/>
      <c r="AI34" s="310"/>
    </row>
    <row r="35" spans="1:37" ht="19.899999999999999" customHeight="1" x14ac:dyDescent="0.4">
      <c r="A35" s="299">
        <v>24</v>
      </c>
      <c r="B35" s="232"/>
      <c r="C35" s="300"/>
      <c r="D35" s="301"/>
      <c r="E35" s="301"/>
      <c r="F35" s="301"/>
      <c r="G35" s="301"/>
      <c r="H35" s="302"/>
      <c r="I35" s="303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5"/>
      <c r="Y35" s="303"/>
      <c r="Z35" s="304"/>
      <c r="AA35" s="304"/>
      <c r="AB35" s="304"/>
      <c r="AC35" s="304"/>
      <c r="AD35" s="305"/>
      <c r="AE35" s="306"/>
      <c r="AF35" s="307"/>
      <c r="AG35" s="308"/>
      <c r="AH35" s="309"/>
      <c r="AI35" s="310"/>
    </row>
    <row r="36" spans="1:37" ht="19.899999999999999" customHeight="1" x14ac:dyDescent="0.4">
      <c r="A36" s="299">
        <v>25</v>
      </c>
      <c r="B36" s="232"/>
      <c r="C36" s="300"/>
      <c r="D36" s="301"/>
      <c r="E36" s="301"/>
      <c r="F36" s="301"/>
      <c r="G36" s="301"/>
      <c r="H36" s="302"/>
      <c r="I36" s="303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5"/>
      <c r="Y36" s="303"/>
      <c r="Z36" s="304"/>
      <c r="AA36" s="304"/>
      <c r="AB36" s="304"/>
      <c r="AC36" s="304"/>
      <c r="AD36" s="305"/>
      <c r="AE36" s="306"/>
      <c r="AF36" s="307"/>
      <c r="AG36" s="308"/>
      <c r="AH36" s="309"/>
      <c r="AI36" s="310"/>
    </row>
    <row r="37" spans="1:37" ht="19.899999999999999" customHeight="1" x14ac:dyDescent="0.4">
      <c r="AA37" s="294" t="s">
        <v>21</v>
      </c>
      <c r="AB37" s="294"/>
      <c r="AC37" s="294"/>
      <c r="AD37" s="295"/>
      <c r="AE37" s="296" t="str">
        <f>IF(SUM(AE9:AG36)&lt;&gt;0,SUM(AE9:AG36),"")</f>
        <v/>
      </c>
      <c r="AF37" s="297"/>
      <c r="AG37" s="298"/>
      <c r="AH37" s="158"/>
      <c r="AI37" s="158"/>
    </row>
    <row r="38" spans="1:37" ht="16.5" customHeight="1" x14ac:dyDescent="0.4">
      <c r="A38" s="145" t="s">
        <v>48</v>
      </c>
      <c r="B38" s="158"/>
      <c r="C38" s="158"/>
      <c r="D38" s="158"/>
      <c r="E38" s="158"/>
      <c r="F38" s="145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</row>
    <row r="39" spans="1:37" ht="16.5" customHeight="1" x14ac:dyDescent="0.4">
      <c r="A39" s="159"/>
      <c r="B39" s="123" t="s">
        <v>256</v>
      </c>
    </row>
    <row r="40" spans="1:37" ht="16.5" customHeight="1" x14ac:dyDescent="0.4">
      <c r="AH40" s="160">
        <v>251218</v>
      </c>
    </row>
    <row r="41" spans="1:37" ht="16.5" customHeight="1" x14ac:dyDescent="0.4"/>
    <row r="42" spans="1:37" ht="16.5" customHeight="1" x14ac:dyDescent="0.4"/>
    <row r="43" spans="1:37" ht="16.5" customHeight="1" x14ac:dyDescent="0.4"/>
    <row r="44" spans="1:37" ht="16.5" customHeight="1" x14ac:dyDescent="0.4"/>
    <row r="45" spans="1:37" ht="16.5" customHeight="1" x14ac:dyDescent="0.4"/>
    <row r="46" spans="1:37" ht="16.5" customHeight="1" x14ac:dyDescent="0.4"/>
    <row r="47" spans="1:37" ht="16.5" customHeight="1" x14ac:dyDescent="0.4"/>
    <row r="48" spans="1:37" ht="16.5" customHeight="1" x14ac:dyDescent="0.4"/>
    <row r="49" ht="16.5" customHeight="1" x14ac:dyDescent="0.4"/>
    <row r="50" ht="16.5" customHeight="1" x14ac:dyDescent="0.4"/>
    <row r="51" ht="16.5" customHeight="1" x14ac:dyDescent="0.4"/>
    <row r="52" ht="16.149999999999999" customHeight="1" x14ac:dyDescent="0.4"/>
  </sheetData>
  <mergeCells count="179">
    <mergeCell ref="A3:AK3"/>
    <mergeCell ref="A5:G5"/>
    <mergeCell ref="H5:AK5"/>
    <mergeCell ref="A8:B8"/>
    <mergeCell ref="C8:H8"/>
    <mergeCell ref="I8:X8"/>
    <mergeCell ref="Y8:AD8"/>
    <mergeCell ref="AE8:AG8"/>
    <mergeCell ref="AH8:AI8"/>
    <mergeCell ref="A10:B10"/>
    <mergeCell ref="C10:H10"/>
    <mergeCell ref="I10:X10"/>
    <mergeCell ref="Y10:AD10"/>
    <mergeCell ref="AE10:AG10"/>
    <mergeCell ref="AH10:AI10"/>
    <mergeCell ref="A9:B9"/>
    <mergeCell ref="C9:H9"/>
    <mergeCell ref="I9:X9"/>
    <mergeCell ref="Y9:AD9"/>
    <mergeCell ref="AE9:AG9"/>
    <mergeCell ref="AH9:AI9"/>
    <mergeCell ref="A12:B12"/>
    <mergeCell ref="C12:H12"/>
    <mergeCell ref="I12:X12"/>
    <mergeCell ref="Y12:AD12"/>
    <mergeCell ref="AE12:AG12"/>
    <mergeCell ref="AH12:AI12"/>
    <mergeCell ref="A11:B11"/>
    <mergeCell ref="C11:H11"/>
    <mergeCell ref="I11:X11"/>
    <mergeCell ref="Y11:AD11"/>
    <mergeCell ref="AE11:AG11"/>
    <mergeCell ref="AH11:AI11"/>
    <mergeCell ref="A14:B14"/>
    <mergeCell ref="C14:H14"/>
    <mergeCell ref="I14:X14"/>
    <mergeCell ref="Y14:AD14"/>
    <mergeCell ref="AE14:AG14"/>
    <mergeCell ref="AH14:AI14"/>
    <mergeCell ref="A13:B13"/>
    <mergeCell ref="C13:H13"/>
    <mergeCell ref="I13:X13"/>
    <mergeCell ref="Y13:AD13"/>
    <mergeCell ref="AE13:AG13"/>
    <mergeCell ref="AH13:AI13"/>
    <mergeCell ref="A16:B16"/>
    <mergeCell ref="C16:H16"/>
    <mergeCell ref="I16:X16"/>
    <mergeCell ref="Y16:AD16"/>
    <mergeCell ref="AE16:AG16"/>
    <mergeCell ref="AH16:AI16"/>
    <mergeCell ref="A15:B15"/>
    <mergeCell ref="C15:H15"/>
    <mergeCell ref="I15:X15"/>
    <mergeCell ref="Y15:AD15"/>
    <mergeCell ref="AE15:AG15"/>
    <mergeCell ref="AH15:AI15"/>
    <mergeCell ref="A18:B18"/>
    <mergeCell ref="C18:H18"/>
    <mergeCell ref="I18:X18"/>
    <mergeCell ref="Y18:AD18"/>
    <mergeCell ref="AE18:AG18"/>
    <mergeCell ref="AH18:AI18"/>
    <mergeCell ref="A17:B17"/>
    <mergeCell ref="C17:H17"/>
    <mergeCell ref="I17:X17"/>
    <mergeCell ref="Y17:AD17"/>
    <mergeCell ref="AE17:AG17"/>
    <mergeCell ref="AH17:AI17"/>
    <mergeCell ref="A20:B20"/>
    <mergeCell ref="C20:H20"/>
    <mergeCell ref="I20:X20"/>
    <mergeCell ref="Y20:AD20"/>
    <mergeCell ref="AE20:AG20"/>
    <mergeCell ref="AH20:AI20"/>
    <mergeCell ref="A19:B19"/>
    <mergeCell ref="C19:H19"/>
    <mergeCell ref="I19:X19"/>
    <mergeCell ref="Y19:AD19"/>
    <mergeCell ref="AE19:AG19"/>
    <mergeCell ref="AH19:AI19"/>
    <mergeCell ref="A22:B22"/>
    <mergeCell ref="C22:H22"/>
    <mergeCell ref="I22:X22"/>
    <mergeCell ref="Y22:AD22"/>
    <mergeCell ref="AE22:AG22"/>
    <mergeCell ref="AH22:AI22"/>
    <mergeCell ref="A21:B21"/>
    <mergeCell ref="C21:H21"/>
    <mergeCell ref="I21:X21"/>
    <mergeCell ref="Y21:AD21"/>
    <mergeCell ref="AE21:AG21"/>
    <mergeCell ref="AH21:AI21"/>
    <mergeCell ref="A24:B24"/>
    <mergeCell ref="C24:H24"/>
    <mergeCell ref="I24:X24"/>
    <mergeCell ref="Y24:AD24"/>
    <mergeCell ref="AE24:AG24"/>
    <mergeCell ref="AH24:AI24"/>
    <mergeCell ref="A23:B23"/>
    <mergeCell ref="C23:H23"/>
    <mergeCell ref="I23:X23"/>
    <mergeCell ref="Y23:AD23"/>
    <mergeCell ref="AE23:AG23"/>
    <mergeCell ref="AH23:AI23"/>
    <mergeCell ref="A26:B26"/>
    <mergeCell ref="C26:H26"/>
    <mergeCell ref="I26:X26"/>
    <mergeCell ref="Y26:AD26"/>
    <mergeCell ref="AE26:AG26"/>
    <mergeCell ref="AH26:AI26"/>
    <mergeCell ref="A25:B25"/>
    <mergeCell ref="C25:H25"/>
    <mergeCell ref="I25:X25"/>
    <mergeCell ref="Y25:AD25"/>
    <mergeCell ref="AE25:AG25"/>
    <mergeCell ref="AH25:AI25"/>
    <mergeCell ref="A28:B28"/>
    <mergeCell ref="C28:H28"/>
    <mergeCell ref="I28:X28"/>
    <mergeCell ref="Y28:AD28"/>
    <mergeCell ref="AE28:AG28"/>
    <mergeCell ref="AH28:AI28"/>
    <mergeCell ref="A27:B27"/>
    <mergeCell ref="C27:H27"/>
    <mergeCell ref="I27:X27"/>
    <mergeCell ref="Y27:AD27"/>
    <mergeCell ref="AE27:AG27"/>
    <mergeCell ref="AH27:AI27"/>
    <mergeCell ref="A30:B30"/>
    <mergeCell ref="C30:H30"/>
    <mergeCell ref="I30:X30"/>
    <mergeCell ref="Y30:AD30"/>
    <mergeCell ref="AE30:AG30"/>
    <mergeCell ref="AH30:AI30"/>
    <mergeCell ref="A29:B29"/>
    <mergeCell ref="C29:H29"/>
    <mergeCell ref="I29:X29"/>
    <mergeCell ref="Y29:AD29"/>
    <mergeCell ref="AE29:AG29"/>
    <mergeCell ref="AH29:AI29"/>
    <mergeCell ref="A32:B32"/>
    <mergeCell ref="C32:H32"/>
    <mergeCell ref="I32:X32"/>
    <mergeCell ref="Y32:AD32"/>
    <mergeCell ref="AE32:AG32"/>
    <mergeCell ref="AH32:AI32"/>
    <mergeCell ref="A31:B31"/>
    <mergeCell ref="C31:H31"/>
    <mergeCell ref="I31:X31"/>
    <mergeCell ref="Y31:AD31"/>
    <mergeCell ref="AE31:AG31"/>
    <mergeCell ref="AH31:AI31"/>
    <mergeCell ref="A34:B34"/>
    <mergeCell ref="C34:H34"/>
    <mergeCell ref="I34:X34"/>
    <mergeCell ref="Y34:AD34"/>
    <mergeCell ref="AE34:AG34"/>
    <mergeCell ref="AH34:AI34"/>
    <mergeCell ref="A33:B33"/>
    <mergeCell ref="C33:H33"/>
    <mergeCell ref="I33:X33"/>
    <mergeCell ref="Y33:AD33"/>
    <mergeCell ref="AE33:AG33"/>
    <mergeCell ref="AH33:AI33"/>
    <mergeCell ref="AA37:AD37"/>
    <mergeCell ref="AE37:AG37"/>
    <mergeCell ref="A36:B36"/>
    <mergeCell ref="C36:H36"/>
    <mergeCell ref="I36:X36"/>
    <mergeCell ref="Y36:AD36"/>
    <mergeCell ref="AE36:AG36"/>
    <mergeCell ref="AH36:AI36"/>
    <mergeCell ref="A35:B35"/>
    <mergeCell ref="C35:H35"/>
    <mergeCell ref="I35:X35"/>
    <mergeCell ref="Y35:AD35"/>
    <mergeCell ref="AE35:AG35"/>
    <mergeCell ref="AH35:AI35"/>
  </mergeCells>
  <phoneticPr fontId="2"/>
  <conditionalFormatting sqref="C9:AI36 AE37">
    <cfRule type="containsBlanks" dxfId="75" priority="2">
      <formula>LEN(TRIM(C9))=0</formula>
    </cfRule>
  </conditionalFormatting>
  <conditionalFormatting sqref="H5:AK5">
    <cfRule type="containsBlanks" dxfId="74" priority="1">
      <formula>LEN(TRIM(H5))=0</formula>
    </cfRule>
    <cfRule type="containsBlanks" dxfId="73" priority="3">
      <formula>LEN(TRIM(H5))=0</formula>
    </cfRule>
  </conditionalFormatting>
  <dataValidations count="1">
    <dataValidation type="list" allowBlank="1" showInputMessage="1" sqref="Y9:AD36" xr:uid="{E032A811-C4DF-4DFD-BF96-669D603E6CEA}">
      <formula1>$AQ$1:$AQ$16</formula1>
    </dataValidation>
  </dataValidations>
  <pageMargins left="0.59055118110236227" right="0.62992125984251968" top="0.39370078740157483" bottom="0.39370078740157483" header="0.39370078740157483" footer="0.19685039370078741"/>
  <pageSetup paperSize="9" scale="96" fitToHeight="0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2FC62-FBA4-442F-89D7-A2969ECDDFDE}">
  <sheetPr>
    <tabColor theme="7" tint="0.79998168889431442"/>
    <pageSetUpPr fitToPage="1"/>
  </sheetPr>
  <dimension ref="A1:AK39"/>
  <sheetViews>
    <sheetView zoomScale="115" zoomScaleNormal="115" workbookViewId="0">
      <selection activeCell="A3" sqref="A1:XFD1048576"/>
    </sheetView>
  </sheetViews>
  <sheetFormatPr defaultColWidth="8.75" defaultRowHeight="12" x14ac:dyDescent="0.4"/>
  <cols>
    <col min="1" max="1" width="3.75" style="117" customWidth="1"/>
    <col min="2" max="2" width="0.25" style="117" customWidth="1"/>
    <col min="3" max="30" width="2.25" style="117" customWidth="1"/>
    <col min="31" max="31" width="6.25" style="120" customWidth="1"/>
    <col min="32" max="33" width="0.25" style="117" customWidth="1"/>
    <col min="34" max="34" width="5.75" style="117" customWidth="1"/>
    <col min="35" max="35" width="0.625" style="117" customWidth="1"/>
    <col min="36" max="37" width="2.25" style="117" customWidth="1"/>
    <col min="38" max="38" width="8.75" style="117"/>
    <col min="39" max="39" width="12.25" style="117" customWidth="1"/>
    <col min="40" max="16384" width="8.75" style="117"/>
  </cols>
  <sheetData>
    <row r="1" spans="1:37" ht="19.149999999999999" customHeight="1" x14ac:dyDescent="0.4">
      <c r="A1" s="119" t="s">
        <v>187</v>
      </c>
    </row>
    <row r="2" spans="1:37" ht="12" customHeight="1" x14ac:dyDescent="0.4"/>
    <row r="3" spans="1:37" ht="27" customHeight="1" x14ac:dyDescent="0.4">
      <c r="A3" s="288" t="s">
        <v>174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</row>
    <row r="4" spans="1:37" ht="11.45" customHeight="1" x14ac:dyDescent="0.4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</row>
    <row r="5" spans="1:37" ht="30" customHeight="1" x14ac:dyDescent="0.4">
      <c r="A5" s="318" t="s">
        <v>3</v>
      </c>
      <c r="B5" s="318"/>
      <c r="C5" s="318"/>
      <c r="D5" s="318"/>
      <c r="E5" s="318"/>
      <c r="F5" s="318"/>
      <c r="G5" s="318"/>
      <c r="H5" s="290">
        <f>'1申請書'!H6</f>
        <v>0</v>
      </c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  <c r="AK5" s="290"/>
    </row>
    <row r="6" spans="1:37" ht="11.45" customHeight="1" x14ac:dyDescent="0.4">
      <c r="A6" s="161"/>
      <c r="B6" s="162"/>
      <c r="C6" s="162"/>
      <c r="D6" s="162"/>
      <c r="E6" s="162"/>
      <c r="F6" s="162"/>
      <c r="G6" s="162"/>
    </row>
    <row r="7" spans="1:37" ht="25.9" customHeight="1" x14ac:dyDescent="0.4">
      <c r="A7" s="318" t="s">
        <v>51</v>
      </c>
      <c r="B7" s="318"/>
      <c r="C7" s="318"/>
      <c r="D7" s="318"/>
      <c r="E7" s="318"/>
      <c r="F7" s="318"/>
      <c r="G7" s="318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</row>
    <row r="8" spans="1:37" ht="7.15" customHeight="1" thickBot="1" x14ac:dyDescent="0.45"/>
    <row r="9" spans="1:37" ht="16.5" customHeight="1" x14ac:dyDescent="0.4">
      <c r="A9" s="319"/>
      <c r="B9" s="320"/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320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20"/>
      <c r="AG9" s="320"/>
      <c r="AH9" s="320"/>
      <c r="AI9" s="320"/>
      <c r="AJ9" s="320"/>
      <c r="AK9" s="321"/>
    </row>
    <row r="10" spans="1:37" ht="16.5" customHeight="1" x14ac:dyDescent="0.4">
      <c r="A10" s="322"/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323"/>
    </row>
    <row r="11" spans="1:37" ht="16.5" customHeight="1" x14ac:dyDescent="0.4">
      <c r="A11" s="322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323"/>
    </row>
    <row r="12" spans="1:37" ht="16.5" customHeight="1" x14ac:dyDescent="0.4">
      <c r="A12" s="322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  <c r="AG12" s="237"/>
      <c r="AH12" s="237"/>
      <c r="AI12" s="237"/>
      <c r="AJ12" s="237"/>
      <c r="AK12" s="323"/>
    </row>
    <row r="13" spans="1:37" ht="16.5" customHeight="1" x14ac:dyDescent="0.4">
      <c r="A13" s="322"/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  <c r="AK13" s="323"/>
    </row>
    <row r="14" spans="1:37" ht="18" customHeight="1" x14ac:dyDescent="0.4">
      <c r="A14" s="322"/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323"/>
    </row>
    <row r="15" spans="1:37" ht="18" customHeight="1" x14ac:dyDescent="0.4">
      <c r="A15" s="322"/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  <c r="AK15" s="323"/>
    </row>
    <row r="16" spans="1:37" ht="18" customHeight="1" x14ac:dyDescent="0.4">
      <c r="A16" s="322"/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323"/>
    </row>
    <row r="17" spans="1:37" ht="18" customHeight="1" x14ac:dyDescent="0.4">
      <c r="A17" s="322"/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323"/>
    </row>
    <row r="18" spans="1:37" ht="18" customHeight="1" x14ac:dyDescent="0.4">
      <c r="A18" s="322"/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  <c r="AG18" s="237"/>
      <c r="AH18" s="237"/>
      <c r="AI18" s="237"/>
      <c r="AJ18" s="237"/>
      <c r="AK18" s="323"/>
    </row>
    <row r="19" spans="1:37" ht="18" customHeight="1" x14ac:dyDescent="0.4">
      <c r="A19" s="322"/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323"/>
    </row>
    <row r="20" spans="1:37" ht="18" customHeight="1" x14ac:dyDescent="0.4">
      <c r="A20" s="322"/>
      <c r="B20" s="237"/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323"/>
    </row>
    <row r="21" spans="1:37" ht="18" customHeight="1" x14ac:dyDescent="0.4">
      <c r="A21" s="322"/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323"/>
    </row>
    <row r="22" spans="1:37" ht="18" customHeight="1" x14ac:dyDescent="0.4">
      <c r="A22" s="322"/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323"/>
    </row>
    <row r="23" spans="1:37" ht="18" customHeight="1" x14ac:dyDescent="0.4">
      <c r="A23" s="322"/>
      <c r="B23" s="237"/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323"/>
    </row>
    <row r="24" spans="1:37" ht="18" customHeight="1" x14ac:dyDescent="0.4">
      <c r="A24" s="322"/>
      <c r="B24" s="237"/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37"/>
      <c r="AI24" s="237"/>
      <c r="AJ24" s="237"/>
      <c r="AK24" s="323"/>
    </row>
    <row r="25" spans="1:37" ht="18" customHeight="1" x14ac:dyDescent="0.4">
      <c r="A25" s="322"/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  <c r="AJ25" s="237"/>
      <c r="AK25" s="323"/>
    </row>
    <row r="26" spans="1:37" ht="18" customHeight="1" x14ac:dyDescent="0.4">
      <c r="A26" s="322"/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  <c r="AJ26" s="237"/>
      <c r="AK26" s="323"/>
    </row>
    <row r="27" spans="1:37" ht="18" customHeight="1" x14ac:dyDescent="0.4">
      <c r="A27" s="322"/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  <c r="AJ27" s="237"/>
      <c r="AK27" s="323"/>
    </row>
    <row r="28" spans="1:37" ht="18" customHeight="1" x14ac:dyDescent="0.4">
      <c r="A28" s="322"/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323"/>
    </row>
    <row r="29" spans="1:37" ht="18" customHeight="1" x14ac:dyDescent="0.4">
      <c r="A29" s="322"/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  <c r="AK29" s="323"/>
    </row>
    <row r="30" spans="1:37" ht="18" customHeight="1" x14ac:dyDescent="0.4">
      <c r="A30" s="322"/>
      <c r="B30" s="237"/>
      <c r="C30" s="237"/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  <c r="AK30" s="323"/>
    </row>
    <row r="31" spans="1:37" ht="18" customHeight="1" x14ac:dyDescent="0.4">
      <c r="A31" s="322"/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  <c r="AE31" s="237"/>
      <c r="AF31" s="237"/>
      <c r="AG31" s="237"/>
      <c r="AH31" s="237"/>
      <c r="AI31" s="237"/>
      <c r="AJ31" s="237"/>
      <c r="AK31" s="323"/>
    </row>
    <row r="32" spans="1:37" ht="18" customHeight="1" x14ac:dyDescent="0.4">
      <c r="A32" s="322"/>
      <c r="B32" s="237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  <c r="AG32" s="237"/>
      <c r="AH32" s="237"/>
      <c r="AI32" s="237"/>
      <c r="AJ32" s="237"/>
      <c r="AK32" s="323"/>
    </row>
    <row r="33" spans="1:37" ht="18" customHeight="1" x14ac:dyDescent="0.4">
      <c r="A33" s="322"/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  <c r="AG33" s="237"/>
      <c r="AH33" s="237"/>
      <c r="AI33" s="237"/>
      <c r="AJ33" s="237"/>
      <c r="AK33" s="323"/>
    </row>
    <row r="34" spans="1:37" ht="18" customHeight="1" x14ac:dyDescent="0.4">
      <c r="A34" s="322"/>
      <c r="B34" s="237"/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7"/>
      <c r="AK34" s="323"/>
    </row>
    <row r="35" spans="1:37" ht="18" customHeight="1" thickBot="1" x14ac:dyDescent="0.45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5"/>
      <c r="S35" s="325"/>
      <c r="T35" s="325"/>
      <c r="U35" s="325"/>
      <c r="V35" s="325"/>
      <c r="W35" s="325"/>
      <c r="X35" s="325"/>
      <c r="Y35" s="325"/>
      <c r="Z35" s="325"/>
      <c r="AA35" s="325"/>
      <c r="AB35" s="325"/>
      <c r="AC35" s="325"/>
      <c r="AD35" s="325"/>
      <c r="AE35" s="325"/>
      <c r="AF35" s="325"/>
      <c r="AG35" s="325"/>
      <c r="AH35" s="325"/>
      <c r="AI35" s="325"/>
      <c r="AJ35" s="325"/>
      <c r="AK35" s="326"/>
    </row>
    <row r="36" spans="1:37" x14ac:dyDescent="0.4">
      <c r="A36" s="117" t="s">
        <v>52</v>
      </c>
    </row>
    <row r="37" spans="1:37" ht="13.9" customHeight="1" x14ac:dyDescent="0.4">
      <c r="A37" s="117" t="s">
        <v>53</v>
      </c>
    </row>
    <row r="38" spans="1:37" ht="16.149999999999999" customHeight="1" x14ac:dyDescent="0.4">
      <c r="A38" s="317" t="s">
        <v>54</v>
      </c>
      <c r="B38" s="317"/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  <c r="O38" s="317"/>
      <c r="P38" s="317"/>
      <c r="Q38" s="317"/>
      <c r="R38" s="317"/>
      <c r="S38" s="317"/>
      <c r="T38" s="317"/>
      <c r="U38" s="317"/>
      <c r="V38" s="317"/>
      <c r="W38" s="317"/>
      <c r="X38" s="317"/>
      <c r="Y38" s="317"/>
      <c r="Z38" s="317"/>
      <c r="AA38" s="317"/>
      <c r="AB38" s="317"/>
      <c r="AC38" s="317"/>
      <c r="AD38" s="317"/>
      <c r="AE38" s="317"/>
      <c r="AF38" s="317"/>
      <c r="AG38" s="317"/>
      <c r="AH38" s="317"/>
      <c r="AI38" s="317"/>
      <c r="AJ38" s="317"/>
      <c r="AK38" s="317"/>
    </row>
    <row r="39" spans="1:37" ht="17.45" customHeight="1" x14ac:dyDescent="0.4">
      <c r="A39" s="117" t="s">
        <v>55</v>
      </c>
      <c r="AE39" s="117"/>
      <c r="AH39" s="123">
        <v>251218</v>
      </c>
    </row>
  </sheetData>
  <mergeCells count="7">
    <mergeCell ref="A38:AK38"/>
    <mergeCell ref="A3:AK3"/>
    <mergeCell ref="A5:G5"/>
    <mergeCell ref="H5:AK5"/>
    <mergeCell ref="A7:G7"/>
    <mergeCell ref="H7:AK7"/>
    <mergeCell ref="A9:AK35"/>
  </mergeCells>
  <phoneticPr fontId="2"/>
  <conditionalFormatting sqref="H5:AK5">
    <cfRule type="containsBlanks" dxfId="72" priority="1">
      <formula>LEN(TRIM(H5))=0</formula>
    </cfRule>
    <cfRule type="containsBlanks" dxfId="71" priority="3">
      <formula>LEN(TRIM(H5))=0</formula>
    </cfRule>
  </conditionalFormatting>
  <conditionalFormatting sqref="H7:AK7 A9:AK35">
    <cfRule type="containsBlanks" dxfId="70" priority="2">
      <formula>LEN(TRIM(A7))=0</formula>
    </cfRule>
  </conditionalFormatting>
  <pageMargins left="0.59055118110236227" right="0.62992125984251968" top="0.59055118110236227" bottom="0.59055118110236227" header="0.39370078740157483" footer="0.19685039370078741"/>
  <pageSetup paperSize="9" scale="97" fitToHeight="0" orientation="portrait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683F2-1CC2-4270-BEA0-8C9D4788B8BF}">
  <sheetPr>
    <tabColor theme="7" tint="0.79998168889431442"/>
    <pageSetUpPr fitToPage="1"/>
  </sheetPr>
  <dimension ref="A1:AO44"/>
  <sheetViews>
    <sheetView zoomScaleNormal="100" workbookViewId="0">
      <selection activeCell="AM23" sqref="AM23"/>
    </sheetView>
  </sheetViews>
  <sheetFormatPr defaultColWidth="8.75" defaultRowHeight="12" x14ac:dyDescent="0.4"/>
  <cols>
    <col min="1" max="13" width="3.75" style="2" customWidth="1"/>
    <col min="14" max="14" width="5.25" style="2" customWidth="1"/>
    <col min="15" max="15" width="2.25" style="2" customWidth="1"/>
    <col min="16" max="16" width="5.375" style="2" customWidth="1"/>
    <col min="17" max="17" width="2.25" style="2" customWidth="1"/>
    <col min="18" max="18" width="3.75" style="2" customWidth="1"/>
    <col min="19" max="19" width="3.5" style="2" customWidth="1"/>
    <col min="20" max="30" width="3.75" style="2" customWidth="1"/>
    <col min="31" max="31" width="3.75" style="3" customWidth="1"/>
    <col min="32" max="37" width="3.75" style="2" customWidth="1"/>
    <col min="38" max="38" width="8.75" style="2"/>
    <col min="39" max="39" width="12.25" style="2" customWidth="1"/>
    <col min="40" max="16384" width="8.75" style="2"/>
  </cols>
  <sheetData>
    <row r="1" spans="1:41" ht="19.899999999999999" customHeight="1" thickBot="1" x14ac:dyDescent="0.45">
      <c r="A1" s="119" t="s">
        <v>188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20"/>
      <c r="AF1" s="117"/>
      <c r="AG1" s="117"/>
      <c r="AH1" s="117"/>
      <c r="AI1" s="534" t="s">
        <v>180</v>
      </c>
      <c r="AJ1" s="535"/>
      <c r="AK1" s="536"/>
      <c r="AM1" s="22" t="s">
        <v>57</v>
      </c>
    </row>
    <row r="2" spans="1:41" ht="19.899999999999999" customHeight="1" thickBot="1" x14ac:dyDescent="0.45">
      <c r="A2" s="537">
        <v>2026</v>
      </c>
      <c r="B2" s="537"/>
      <c r="C2" s="163" t="s">
        <v>58</v>
      </c>
      <c r="D2" s="163" t="s">
        <v>356</v>
      </c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 t="s">
        <v>0</v>
      </c>
      <c r="AC2" s="117"/>
      <c r="AD2" s="117"/>
      <c r="AE2" s="538" t="s">
        <v>228</v>
      </c>
      <c r="AF2" s="538"/>
      <c r="AG2" s="538"/>
      <c r="AH2" s="538"/>
      <c r="AI2" s="538"/>
      <c r="AJ2" s="538"/>
      <c r="AK2" s="538"/>
      <c r="AM2" s="22" t="s">
        <v>59</v>
      </c>
      <c r="AN2" s="15" t="s">
        <v>22</v>
      </c>
      <c r="AO2" s="15" t="s">
        <v>224</v>
      </c>
    </row>
    <row r="3" spans="1:41" ht="42" customHeight="1" x14ac:dyDescent="0.4">
      <c r="A3" s="539" t="s">
        <v>3</v>
      </c>
      <c r="B3" s="540"/>
      <c r="C3" s="541">
        <f>'1申請書'!H6</f>
        <v>0</v>
      </c>
      <c r="D3" s="541"/>
      <c r="E3" s="541"/>
      <c r="F3" s="541"/>
      <c r="G3" s="541"/>
      <c r="H3" s="541"/>
      <c r="I3" s="541"/>
      <c r="J3" s="541"/>
      <c r="K3" s="542" t="s">
        <v>60</v>
      </c>
      <c r="L3" s="543"/>
      <c r="M3" s="544"/>
      <c r="N3" s="545">
        <f>'7栽培・確認責任者'!H7</f>
        <v>0</v>
      </c>
      <c r="O3" s="546"/>
      <c r="P3" s="546"/>
      <c r="Q3" s="546"/>
      <c r="R3" s="546"/>
      <c r="S3" s="546"/>
      <c r="T3" s="547" t="s">
        <v>61</v>
      </c>
      <c r="U3" s="547"/>
      <c r="V3" s="547"/>
      <c r="W3" s="548">
        <f>'7栽培・確認責任者'!H14</f>
        <v>0</v>
      </c>
      <c r="X3" s="548"/>
      <c r="Y3" s="548"/>
      <c r="Z3" s="548"/>
      <c r="AA3" s="548"/>
      <c r="AB3" s="548"/>
      <c r="AC3" s="548"/>
      <c r="AD3" s="548"/>
      <c r="AE3" s="547" t="s">
        <v>195</v>
      </c>
      <c r="AF3" s="547"/>
      <c r="AG3" s="547"/>
      <c r="AH3" s="549" t="s">
        <v>229</v>
      </c>
      <c r="AI3" s="549"/>
      <c r="AJ3" s="549"/>
      <c r="AK3" s="550"/>
      <c r="AM3" s="22" t="s">
        <v>63</v>
      </c>
      <c r="AN3" s="15" t="s">
        <v>24</v>
      </c>
    </row>
    <row r="4" spans="1:41" ht="19.899999999999999" customHeight="1" x14ac:dyDescent="0.4">
      <c r="A4" s="522" t="s">
        <v>64</v>
      </c>
      <c r="B4" s="486"/>
      <c r="C4" s="523"/>
      <c r="D4" s="523"/>
      <c r="E4" s="523"/>
      <c r="F4" s="523"/>
      <c r="G4" s="523"/>
      <c r="H4" s="523"/>
      <c r="I4" s="523"/>
      <c r="J4" s="523"/>
      <c r="K4" s="427" t="s">
        <v>65</v>
      </c>
      <c r="L4" s="431"/>
      <c r="M4" s="428"/>
      <c r="N4" s="524">
        <f>'7栽培・確認責任者'!H8</f>
        <v>0</v>
      </c>
      <c r="O4" s="524"/>
      <c r="P4" s="524"/>
      <c r="Q4" s="524"/>
      <c r="R4" s="524"/>
      <c r="S4" s="524"/>
      <c r="T4" s="486" t="s">
        <v>65</v>
      </c>
      <c r="U4" s="486"/>
      <c r="V4" s="486"/>
      <c r="W4" s="529">
        <f>'7栽培・確認責任者'!H15</f>
        <v>0</v>
      </c>
      <c r="X4" s="529"/>
      <c r="Y4" s="529"/>
      <c r="Z4" s="529"/>
      <c r="AA4" s="529"/>
      <c r="AB4" s="529"/>
      <c r="AC4" s="529"/>
      <c r="AD4" s="529"/>
      <c r="AE4" s="526" t="s">
        <v>62</v>
      </c>
      <c r="AF4" s="526"/>
      <c r="AG4" s="526"/>
      <c r="AH4" s="527" t="s">
        <v>229</v>
      </c>
      <c r="AI4" s="527"/>
      <c r="AJ4" s="527"/>
      <c r="AK4" s="528"/>
      <c r="AN4" s="15" t="s">
        <v>26</v>
      </c>
    </row>
    <row r="5" spans="1:41" ht="19.899999999999999" customHeight="1" x14ac:dyDescent="0.4">
      <c r="A5" s="522" t="s">
        <v>51</v>
      </c>
      <c r="B5" s="486"/>
      <c r="C5" s="511"/>
      <c r="D5" s="511"/>
      <c r="E5" s="511"/>
      <c r="F5" s="512" t="s">
        <v>66</v>
      </c>
      <c r="G5" s="512"/>
      <c r="H5" s="490"/>
      <c r="I5" s="491"/>
      <c r="J5" s="165" t="s">
        <v>16</v>
      </c>
      <c r="K5" s="429"/>
      <c r="L5" s="432"/>
      <c r="M5" s="430"/>
      <c r="N5" s="525"/>
      <c r="O5" s="525"/>
      <c r="P5" s="525"/>
      <c r="Q5" s="525"/>
      <c r="R5" s="525"/>
      <c r="S5" s="525"/>
      <c r="T5" s="486"/>
      <c r="U5" s="486"/>
      <c r="V5" s="486"/>
      <c r="W5" s="530"/>
      <c r="X5" s="530"/>
      <c r="Y5" s="530"/>
      <c r="Z5" s="530"/>
      <c r="AA5" s="530"/>
      <c r="AB5" s="530"/>
      <c r="AC5" s="530"/>
      <c r="AD5" s="530"/>
      <c r="AE5" s="531" t="s">
        <v>62</v>
      </c>
      <c r="AF5" s="531"/>
      <c r="AG5" s="531"/>
      <c r="AH5" s="532" t="s">
        <v>229</v>
      </c>
      <c r="AI5" s="532"/>
      <c r="AJ5" s="532"/>
      <c r="AK5" s="533"/>
      <c r="AN5" s="15" t="s">
        <v>28</v>
      </c>
    </row>
    <row r="6" spans="1:41" ht="19.899999999999999" customHeight="1" thickBot="1" x14ac:dyDescent="0.45">
      <c r="A6" s="513" t="s">
        <v>68</v>
      </c>
      <c r="B6" s="514"/>
      <c r="C6" s="515"/>
      <c r="D6" s="516"/>
      <c r="E6" s="166" t="s">
        <v>69</v>
      </c>
      <c r="F6" s="517" t="s">
        <v>70</v>
      </c>
      <c r="G6" s="514"/>
      <c r="H6" s="515"/>
      <c r="I6" s="516"/>
      <c r="J6" s="167" t="s">
        <v>69</v>
      </c>
      <c r="K6" s="518" t="s">
        <v>36</v>
      </c>
      <c r="L6" s="519"/>
      <c r="M6" s="520"/>
      <c r="N6" s="495"/>
      <c r="O6" s="496"/>
      <c r="P6" s="496"/>
      <c r="Q6" s="496"/>
      <c r="R6" s="496"/>
      <c r="S6" s="496"/>
      <c r="T6" s="521" t="s">
        <v>67</v>
      </c>
      <c r="U6" s="521"/>
      <c r="V6" s="521"/>
      <c r="W6" s="168" t="s">
        <v>196</v>
      </c>
      <c r="X6" s="168"/>
      <c r="Y6" s="168"/>
      <c r="Z6" s="168"/>
      <c r="AA6" s="168"/>
      <c r="AB6" s="168"/>
      <c r="AC6" s="168"/>
      <c r="AD6" s="168"/>
      <c r="AE6" s="168"/>
      <c r="AF6" s="168"/>
      <c r="AG6" s="169"/>
      <c r="AH6" s="170"/>
      <c r="AI6" s="170"/>
      <c r="AJ6" s="170"/>
      <c r="AK6" s="171"/>
      <c r="AN6" s="15" t="s">
        <v>29</v>
      </c>
    </row>
    <row r="7" spans="1:41" ht="19.899999999999999" customHeight="1" x14ac:dyDescent="0.4">
      <c r="A7" s="497" t="s">
        <v>71</v>
      </c>
      <c r="B7" s="498"/>
      <c r="C7" s="498"/>
      <c r="D7" s="498"/>
      <c r="E7" s="499"/>
      <c r="F7" s="500" t="s">
        <v>72</v>
      </c>
      <c r="G7" s="501"/>
      <c r="H7" s="501"/>
      <c r="I7" s="501"/>
      <c r="J7" s="501"/>
      <c r="K7" s="501"/>
      <c r="L7" s="501"/>
      <c r="M7" s="501"/>
      <c r="N7" s="501"/>
      <c r="O7" s="501"/>
      <c r="P7" s="501"/>
      <c r="Q7" s="501"/>
      <c r="R7" s="501"/>
      <c r="S7" s="501"/>
      <c r="T7" s="501"/>
      <c r="U7" s="501"/>
      <c r="V7" s="501"/>
      <c r="W7" s="501"/>
      <c r="X7" s="501"/>
      <c r="Y7" s="501"/>
      <c r="Z7" s="501"/>
      <c r="AA7" s="501"/>
      <c r="AB7" s="501"/>
      <c r="AC7" s="501"/>
      <c r="AD7" s="501"/>
      <c r="AE7" s="501"/>
      <c r="AF7" s="501"/>
      <c r="AG7" s="501"/>
      <c r="AH7" s="501"/>
      <c r="AI7" s="501"/>
      <c r="AJ7" s="501"/>
      <c r="AK7" s="502"/>
      <c r="AN7" s="15" t="s">
        <v>30</v>
      </c>
    </row>
    <row r="8" spans="1:41" ht="19.899999999999999" customHeight="1" x14ac:dyDescent="0.4">
      <c r="A8" s="503" t="s">
        <v>73</v>
      </c>
      <c r="B8" s="430"/>
      <c r="C8" s="504" t="s">
        <v>74</v>
      </c>
      <c r="D8" s="505"/>
      <c r="E8" s="505"/>
      <c r="F8" s="506" t="s">
        <v>75</v>
      </c>
      <c r="G8" s="507"/>
      <c r="H8" s="507"/>
      <c r="I8" s="507"/>
      <c r="J8" s="507"/>
      <c r="K8" s="507"/>
      <c r="L8" s="507"/>
      <c r="M8" s="507"/>
      <c r="N8" s="507"/>
      <c r="O8" s="507"/>
      <c r="P8" s="507"/>
      <c r="Q8" s="507"/>
      <c r="R8" s="507"/>
      <c r="S8" s="507"/>
      <c r="T8" s="507"/>
      <c r="U8" s="507"/>
      <c r="V8" s="507"/>
      <c r="W8" s="507"/>
      <c r="X8" s="507"/>
      <c r="Y8" s="508"/>
      <c r="Z8" s="509" t="s">
        <v>76</v>
      </c>
      <c r="AA8" s="507"/>
      <c r="AB8" s="507"/>
      <c r="AC8" s="507"/>
      <c r="AD8" s="507"/>
      <c r="AE8" s="507"/>
      <c r="AF8" s="507"/>
      <c r="AG8" s="507"/>
      <c r="AH8" s="507"/>
      <c r="AI8" s="507"/>
      <c r="AJ8" s="507"/>
      <c r="AK8" s="510"/>
      <c r="AN8" s="15" t="s">
        <v>32</v>
      </c>
    </row>
    <row r="9" spans="1:41" ht="19.899999999999999" customHeight="1" x14ac:dyDescent="0.4">
      <c r="A9" s="489" t="s">
        <v>77</v>
      </c>
      <c r="B9" s="381"/>
      <c r="C9" s="490"/>
      <c r="D9" s="491"/>
      <c r="E9" s="492"/>
      <c r="F9" s="493" t="s">
        <v>357</v>
      </c>
      <c r="G9" s="475"/>
      <c r="H9" s="475"/>
      <c r="I9" s="475"/>
      <c r="J9" s="475"/>
      <c r="K9" s="475"/>
      <c r="L9" s="475"/>
      <c r="M9" s="476"/>
      <c r="N9" s="474" t="s">
        <v>358</v>
      </c>
      <c r="O9" s="476"/>
      <c r="P9" s="474" t="s">
        <v>80</v>
      </c>
      <c r="Q9" s="475"/>
      <c r="R9" s="476"/>
      <c r="S9" s="427" t="s">
        <v>81</v>
      </c>
      <c r="T9" s="431"/>
      <c r="U9" s="428"/>
      <c r="V9" s="474" t="s">
        <v>359</v>
      </c>
      <c r="W9" s="475"/>
      <c r="X9" s="475"/>
      <c r="Y9" s="476"/>
      <c r="Z9" s="474" t="s">
        <v>360</v>
      </c>
      <c r="AA9" s="475"/>
      <c r="AB9" s="475"/>
      <c r="AC9" s="475"/>
      <c r="AD9" s="476"/>
      <c r="AE9" s="483" t="s">
        <v>361</v>
      </c>
      <c r="AF9" s="484"/>
      <c r="AG9" s="486" t="s">
        <v>85</v>
      </c>
      <c r="AH9" s="486"/>
      <c r="AI9" s="474" t="s">
        <v>362</v>
      </c>
      <c r="AJ9" s="475"/>
      <c r="AK9" s="487"/>
      <c r="AN9" s="15" t="s">
        <v>39</v>
      </c>
    </row>
    <row r="10" spans="1:41" ht="19.899999999999999" customHeight="1" x14ac:dyDescent="0.4">
      <c r="A10" s="172" t="s">
        <v>87</v>
      </c>
      <c r="B10" s="173"/>
      <c r="C10" s="353"/>
      <c r="D10" s="237"/>
      <c r="E10" s="323"/>
      <c r="F10" s="494"/>
      <c r="G10" s="478"/>
      <c r="H10" s="478"/>
      <c r="I10" s="478"/>
      <c r="J10" s="478"/>
      <c r="K10" s="478"/>
      <c r="L10" s="478"/>
      <c r="M10" s="479"/>
      <c r="N10" s="477"/>
      <c r="O10" s="479"/>
      <c r="P10" s="477"/>
      <c r="Q10" s="478"/>
      <c r="R10" s="479"/>
      <c r="S10" s="429"/>
      <c r="T10" s="432"/>
      <c r="U10" s="430"/>
      <c r="V10" s="477"/>
      <c r="W10" s="478"/>
      <c r="X10" s="478"/>
      <c r="Y10" s="479"/>
      <c r="Z10" s="480"/>
      <c r="AA10" s="481"/>
      <c r="AB10" s="481"/>
      <c r="AC10" s="481"/>
      <c r="AD10" s="482"/>
      <c r="AE10" s="485"/>
      <c r="AF10" s="485"/>
      <c r="AG10" s="486"/>
      <c r="AH10" s="486"/>
      <c r="AI10" s="477"/>
      <c r="AJ10" s="478"/>
      <c r="AK10" s="488"/>
      <c r="AN10" s="15" t="s">
        <v>40</v>
      </c>
    </row>
    <row r="11" spans="1:41" ht="19.899999999999999" customHeight="1" thickBot="1" x14ac:dyDescent="0.45">
      <c r="A11" s="322" t="s">
        <v>88</v>
      </c>
      <c r="B11" s="352"/>
      <c r="C11" s="353"/>
      <c r="D11" s="237"/>
      <c r="E11" s="237"/>
      <c r="F11" s="465" t="s">
        <v>89</v>
      </c>
      <c r="G11" s="468" t="s">
        <v>90</v>
      </c>
      <c r="H11" s="359" t="s">
        <v>91</v>
      </c>
      <c r="I11" s="360"/>
      <c r="J11" s="360"/>
      <c r="K11" s="360"/>
      <c r="L11" s="360"/>
      <c r="M11" s="360"/>
      <c r="N11" s="393"/>
      <c r="O11" s="469"/>
      <c r="P11" s="175" t="s">
        <v>92</v>
      </c>
      <c r="Q11" s="176"/>
      <c r="R11" s="177"/>
      <c r="S11" s="452"/>
      <c r="T11" s="453"/>
      <c r="U11" s="454"/>
      <c r="V11" s="452"/>
      <c r="W11" s="453"/>
      <c r="X11" s="453"/>
      <c r="Y11" s="454"/>
      <c r="Z11" s="459" t="s">
        <v>93</v>
      </c>
      <c r="AA11" s="359" t="s">
        <v>94</v>
      </c>
      <c r="AB11" s="360"/>
      <c r="AC11" s="360"/>
      <c r="AD11" s="360"/>
      <c r="AE11" s="462"/>
      <c r="AF11" s="463"/>
      <c r="AG11" s="464"/>
      <c r="AH11" s="463"/>
      <c r="AI11" s="393"/>
      <c r="AJ11" s="394"/>
      <c r="AK11" s="447"/>
      <c r="AN11" s="15" t="s">
        <v>41</v>
      </c>
    </row>
    <row r="12" spans="1:41" ht="19.899999999999999" customHeight="1" thickTop="1" x14ac:dyDescent="0.4">
      <c r="A12" s="322"/>
      <c r="B12" s="352"/>
      <c r="C12" s="353"/>
      <c r="D12" s="237"/>
      <c r="E12" s="237"/>
      <c r="F12" s="466"/>
      <c r="G12" s="468"/>
      <c r="H12" s="327"/>
      <c r="I12" s="328"/>
      <c r="J12" s="328"/>
      <c r="K12" s="328"/>
      <c r="L12" s="328"/>
      <c r="M12" s="328"/>
      <c r="N12" s="179"/>
      <c r="O12" s="174" t="s">
        <v>95</v>
      </c>
      <c r="P12" s="179"/>
      <c r="Q12" s="367" t="s">
        <v>69</v>
      </c>
      <c r="R12" s="368"/>
      <c r="S12" s="455"/>
      <c r="T12" s="456"/>
      <c r="U12" s="456"/>
      <c r="V12" s="448">
        <f>N12*P12*0.01</f>
        <v>0</v>
      </c>
      <c r="W12" s="449"/>
      <c r="X12" s="371" t="s">
        <v>69</v>
      </c>
      <c r="Y12" s="368"/>
      <c r="Z12" s="460"/>
      <c r="AA12" s="423"/>
      <c r="AB12" s="317"/>
      <c r="AC12" s="317"/>
      <c r="AD12" s="424"/>
      <c r="AE12" s="375"/>
      <c r="AF12" s="425"/>
      <c r="AG12" s="450"/>
      <c r="AH12" s="451"/>
      <c r="AI12" s="365"/>
      <c r="AJ12" s="366"/>
      <c r="AK12" s="323" t="s">
        <v>96</v>
      </c>
      <c r="AN12" s="15" t="s">
        <v>42</v>
      </c>
    </row>
    <row r="13" spans="1:41" ht="19.899999999999999" customHeight="1" x14ac:dyDescent="0.4">
      <c r="A13" s="322" t="s">
        <v>97</v>
      </c>
      <c r="B13" s="352"/>
      <c r="C13" s="353"/>
      <c r="D13" s="237"/>
      <c r="E13" s="237"/>
      <c r="F13" s="466"/>
      <c r="G13" s="468"/>
      <c r="H13" s="327"/>
      <c r="I13" s="328"/>
      <c r="J13" s="328"/>
      <c r="K13" s="328"/>
      <c r="L13" s="328"/>
      <c r="M13" s="328"/>
      <c r="N13" s="179"/>
      <c r="O13" s="174" t="s">
        <v>95</v>
      </c>
      <c r="P13" s="179"/>
      <c r="Q13" s="367" t="s">
        <v>69</v>
      </c>
      <c r="R13" s="368"/>
      <c r="S13" s="455"/>
      <c r="T13" s="456"/>
      <c r="U13" s="456"/>
      <c r="V13" s="369">
        <f t="shared" ref="V13:V14" si="0">N13*P13*0.01</f>
        <v>0</v>
      </c>
      <c r="W13" s="370"/>
      <c r="X13" s="371" t="s">
        <v>69</v>
      </c>
      <c r="Y13" s="368"/>
      <c r="Z13" s="460"/>
      <c r="AA13" s="423"/>
      <c r="AB13" s="317"/>
      <c r="AC13" s="317"/>
      <c r="AD13" s="424"/>
      <c r="AE13" s="375"/>
      <c r="AF13" s="425"/>
      <c r="AG13" s="376"/>
      <c r="AH13" s="377"/>
      <c r="AI13" s="365"/>
      <c r="AJ13" s="366"/>
      <c r="AK13" s="323"/>
      <c r="AN13" s="15" t="s">
        <v>43</v>
      </c>
    </row>
    <row r="14" spans="1:41" ht="19.899999999999999" customHeight="1" x14ac:dyDescent="0.4">
      <c r="A14" s="322"/>
      <c r="B14" s="352"/>
      <c r="C14" s="353"/>
      <c r="D14" s="237"/>
      <c r="E14" s="237"/>
      <c r="F14" s="466"/>
      <c r="G14" s="468"/>
      <c r="H14" s="402"/>
      <c r="I14" s="403"/>
      <c r="J14" s="403"/>
      <c r="K14" s="403"/>
      <c r="L14" s="403"/>
      <c r="M14" s="403"/>
      <c r="N14" s="180"/>
      <c r="O14" s="181" t="s">
        <v>95</v>
      </c>
      <c r="P14" s="180"/>
      <c r="Q14" s="406" t="s">
        <v>69</v>
      </c>
      <c r="R14" s="407"/>
      <c r="S14" s="457"/>
      <c r="T14" s="458"/>
      <c r="U14" s="458"/>
      <c r="V14" s="369">
        <f t="shared" si="0"/>
        <v>0</v>
      </c>
      <c r="W14" s="370"/>
      <c r="X14" s="412" t="s">
        <v>69</v>
      </c>
      <c r="Y14" s="407"/>
      <c r="Z14" s="460"/>
      <c r="AA14" s="423"/>
      <c r="AB14" s="317"/>
      <c r="AC14" s="317"/>
      <c r="AD14" s="424"/>
      <c r="AE14" s="375"/>
      <c r="AF14" s="425"/>
      <c r="AG14" s="376"/>
      <c r="AH14" s="377"/>
      <c r="AI14" s="365"/>
      <c r="AJ14" s="366"/>
      <c r="AK14" s="323" t="s">
        <v>96</v>
      </c>
      <c r="AN14" s="15" t="s">
        <v>44</v>
      </c>
    </row>
    <row r="15" spans="1:41" ht="19.899999999999999" customHeight="1" x14ac:dyDescent="0.4">
      <c r="A15" s="322" t="s">
        <v>98</v>
      </c>
      <c r="B15" s="352"/>
      <c r="C15" s="353"/>
      <c r="D15" s="237"/>
      <c r="E15" s="237"/>
      <c r="F15" s="466"/>
      <c r="G15" s="426" t="s">
        <v>99</v>
      </c>
      <c r="H15" s="359" t="s">
        <v>100</v>
      </c>
      <c r="I15" s="360"/>
      <c r="J15" s="360"/>
      <c r="K15" s="360"/>
      <c r="L15" s="360"/>
      <c r="M15" s="360"/>
      <c r="N15" s="427" t="s">
        <v>101</v>
      </c>
      <c r="O15" s="428"/>
      <c r="P15" s="427" t="s">
        <v>102</v>
      </c>
      <c r="Q15" s="431"/>
      <c r="R15" s="428"/>
      <c r="S15" s="427" t="s">
        <v>103</v>
      </c>
      <c r="T15" s="431"/>
      <c r="U15" s="428"/>
      <c r="V15" s="433" t="s">
        <v>104</v>
      </c>
      <c r="W15" s="434"/>
      <c r="X15" s="434"/>
      <c r="Y15" s="435"/>
      <c r="Z15" s="460"/>
      <c r="AA15" s="423"/>
      <c r="AB15" s="317"/>
      <c r="AC15" s="317"/>
      <c r="AD15" s="424"/>
      <c r="AE15" s="375"/>
      <c r="AF15" s="425"/>
      <c r="AG15" s="376"/>
      <c r="AH15" s="377"/>
      <c r="AI15" s="365"/>
      <c r="AJ15" s="366"/>
      <c r="AK15" s="323"/>
      <c r="AN15" s="15" t="s">
        <v>45</v>
      </c>
    </row>
    <row r="16" spans="1:41" ht="19.899999999999999" customHeight="1" x14ac:dyDescent="0.4">
      <c r="A16" s="322"/>
      <c r="B16" s="352"/>
      <c r="C16" s="353"/>
      <c r="D16" s="237"/>
      <c r="E16" s="237"/>
      <c r="F16" s="466"/>
      <c r="G16" s="426"/>
      <c r="H16" s="420" t="s">
        <v>105</v>
      </c>
      <c r="I16" s="421"/>
      <c r="J16" s="422"/>
      <c r="K16" s="231"/>
      <c r="L16" s="231"/>
      <c r="M16" s="129" t="s">
        <v>106</v>
      </c>
      <c r="N16" s="429"/>
      <c r="O16" s="430"/>
      <c r="P16" s="429"/>
      <c r="Q16" s="432"/>
      <c r="R16" s="430"/>
      <c r="S16" s="429"/>
      <c r="T16" s="432"/>
      <c r="U16" s="430"/>
      <c r="V16" s="436"/>
      <c r="W16" s="437"/>
      <c r="X16" s="437"/>
      <c r="Y16" s="438"/>
      <c r="Z16" s="460"/>
      <c r="AA16" s="423"/>
      <c r="AB16" s="317"/>
      <c r="AC16" s="317"/>
      <c r="AD16" s="424"/>
      <c r="AE16" s="375"/>
      <c r="AF16" s="425"/>
      <c r="AG16" s="376"/>
      <c r="AH16" s="377"/>
      <c r="AI16" s="365"/>
      <c r="AJ16" s="366"/>
      <c r="AK16" s="323" t="s">
        <v>96</v>
      </c>
      <c r="AN16" s="15" t="s">
        <v>46</v>
      </c>
    </row>
    <row r="17" spans="1:40" ht="19.899999999999999" customHeight="1" x14ac:dyDescent="0.4">
      <c r="A17" s="322"/>
      <c r="B17" s="352"/>
      <c r="C17" s="353"/>
      <c r="D17" s="237"/>
      <c r="E17" s="237"/>
      <c r="F17" s="466"/>
      <c r="G17" s="426"/>
      <c r="H17" s="327"/>
      <c r="I17" s="328"/>
      <c r="J17" s="328"/>
      <c r="K17" s="328"/>
      <c r="L17" s="328"/>
      <c r="M17" s="446"/>
      <c r="N17" s="183"/>
      <c r="O17" s="165" t="s">
        <v>95</v>
      </c>
      <c r="P17" s="183"/>
      <c r="Q17" s="417" t="s">
        <v>107</v>
      </c>
      <c r="R17" s="381"/>
      <c r="S17" s="418">
        <f>N17*P17/100</f>
        <v>0</v>
      </c>
      <c r="T17" s="419"/>
      <c r="U17" s="195" t="s">
        <v>108</v>
      </c>
      <c r="V17" s="369">
        <f>S17*K16/1000</f>
        <v>0</v>
      </c>
      <c r="W17" s="370"/>
      <c r="X17" s="380" t="s">
        <v>69</v>
      </c>
      <c r="Y17" s="381"/>
      <c r="Z17" s="460"/>
      <c r="AA17" s="423"/>
      <c r="AB17" s="317"/>
      <c r="AC17" s="317"/>
      <c r="AD17" s="424"/>
      <c r="AE17" s="375"/>
      <c r="AF17" s="425"/>
      <c r="AG17" s="376"/>
      <c r="AH17" s="377"/>
      <c r="AI17" s="365"/>
      <c r="AJ17" s="366"/>
      <c r="AK17" s="323"/>
      <c r="AN17" s="15" t="s">
        <v>47</v>
      </c>
    </row>
    <row r="18" spans="1:40" ht="19.899999999999999" customHeight="1" x14ac:dyDescent="0.4">
      <c r="A18" s="322" t="s">
        <v>176</v>
      </c>
      <c r="B18" s="352"/>
      <c r="C18" s="353"/>
      <c r="D18" s="237"/>
      <c r="E18" s="237"/>
      <c r="F18" s="466"/>
      <c r="G18" s="426"/>
      <c r="H18" s="178"/>
      <c r="I18" s="154"/>
      <c r="J18" s="154"/>
      <c r="K18" s="154"/>
      <c r="L18" s="154"/>
      <c r="M18" s="182"/>
      <c r="N18" s="179"/>
      <c r="O18" s="174" t="s">
        <v>95</v>
      </c>
      <c r="P18" s="179"/>
      <c r="Q18" s="367" t="s">
        <v>107</v>
      </c>
      <c r="R18" s="368"/>
      <c r="S18" s="413">
        <f>N18*P18/100</f>
        <v>0</v>
      </c>
      <c r="T18" s="414"/>
      <c r="U18" s="123" t="s">
        <v>107</v>
      </c>
      <c r="V18" s="369">
        <f>S18*K16/1000</f>
        <v>0</v>
      </c>
      <c r="W18" s="370"/>
      <c r="X18" s="371" t="s">
        <v>69</v>
      </c>
      <c r="Y18" s="368"/>
      <c r="Z18" s="460"/>
      <c r="AA18" s="423"/>
      <c r="AB18" s="317"/>
      <c r="AC18" s="317"/>
      <c r="AD18" s="424"/>
      <c r="AE18" s="375"/>
      <c r="AF18" s="425"/>
      <c r="AG18" s="376"/>
      <c r="AH18" s="377"/>
      <c r="AI18" s="365"/>
      <c r="AJ18" s="366"/>
      <c r="AK18" s="323" t="s">
        <v>96</v>
      </c>
      <c r="AN18" s="15"/>
    </row>
    <row r="19" spans="1:40" ht="19.899999999999999" customHeight="1" x14ac:dyDescent="0.4">
      <c r="A19" s="322"/>
      <c r="B19" s="352"/>
      <c r="C19" s="353"/>
      <c r="D19" s="237"/>
      <c r="E19" s="237"/>
      <c r="F19" s="466"/>
      <c r="G19" s="426"/>
      <c r="H19" s="402"/>
      <c r="I19" s="403"/>
      <c r="J19" s="403"/>
      <c r="K19" s="403"/>
      <c r="L19" s="403"/>
      <c r="M19" s="404"/>
      <c r="N19" s="180"/>
      <c r="O19" s="181" t="s">
        <v>95</v>
      </c>
      <c r="P19" s="180"/>
      <c r="Q19" s="406" t="s">
        <v>107</v>
      </c>
      <c r="R19" s="407"/>
      <c r="S19" s="408">
        <f>N19*P19/100</f>
        <v>0</v>
      </c>
      <c r="T19" s="409"/>
      <c r="U19" s="196" t="s">
        <v>107</v>
      </c>
      <c r="V19" s="410">
        <f>S19*K16/1000</f>
        <v>0</v>
      </c>
      <c r="W19" s="411"/>
      <c r="X19" s="412" t="s">
        <v>69</v>
      </c>
      <c r="Y19" s="407"/>
      <c r="Z19" s="461"/>
      <c r="AA19" s="439"/>
      <c r="AB19" s="440"/>
      <c r="AC19" s="440"/>
      <c r="AD19" s="441"/>
      <c r="AE19" s="442"/>
      <c r="AF19" s="443"/>
      <c r="AG19" s="444"/>
      <c r="AH19" s="445"/>
      <c r="AI19" s="350"/>
      <c r="AJ19" s="351"/>
      <c r="AK19" s="405"/>
      <c r="AN19" s="15"/>
    </row>
    <row r="20" spans="1:40" ht="19.899999999999999" customHeight="1" x14ac:dyDescent="0.4">
      <c r="A20" s="322"/>
      <c r="B20" s="352"/>
      <c r="C20" s="353"/>
      <c r="D20" s="237"/>
      <c r="E20" s="237"/>
      <c r="F20" s="466"/>
      <c r="G20" s="470" t="s">
        <v>179</v>
      </c>
      <c r="H20" s="359"/>
      <c r="I20" s="360"/>
      <c r="J20" s="360"/>
      <c r="K20" s="360"/>
      <c r="L20" s="360"/>
      <c r="M20" s="473"/>
      <c r="N20" s="179"/>
      <c r="O20" s="174" t="s">
        <v>95</v>
      </c>
      <c r="P20" s="179"/>
      <c r="Q20" s="367" t="s">
        <v>69</v>
      </c>
      <c r="R20" s="368"/>
      <c r="S20" s="393"/>
      <c r="T20" s="394"/>
      <c r="U20" s="395"/>
      <c r="V20" s="378">
        <f>N20*P20*0.01</f>
        <v>0</v>
      </c>
      <c r="W20" s="379"/>
      <c r="X20" s="380" t="s">
        <v>69</v>
      </c>
      <c r="Y20" s="381"/>
      <c r="Z20" s="382" t="s">
        <v>179</v>
      </c>
      <c r="AA20" s="385"/>
      <c r="AB20" s="386"/>
      <c r="AC20" s="386"/>
      <c r="AD20" s="387"/>
      <c r="AE20" s="375"/>
      <c r="AF20" s="366"/>
      <c r="AG20" s="376"/>
      <c r="AH20" s="377"/>
      <c r="AI20" s="415"/>
      <c r="AJ20" s="416"/>
      <c r="AK20" s="197" t="s">
        <v>109</v>
      </c>
      <c r="AN20" s="15"/>
    </row>
    <row r="21" spans="1:40" ht="19.899999999999999" customHeight="1" x14ac:dyDescent="0.4">
      <c r="A21" s="322" t="s">
        <v>110</v>
      </c>
      <c r="B21" s="352"/>
      <c r="C21" s="353"/>
      <c r="D21" s="237"/>
      <c r="E21" s="237"/>
      <c r="F21" s="466"/>
      <c r="G21" s="471"/>
      <c r="H21" s="327"/>
      <c r="I21" s="328"/>
      <c r="J21" s="328"/>
      <c r="K21" s="328"/>
      <c r="L21" s="328"/>
      <c r="M21" s="446"/>
      <c r="N21" s="179"/>
      <c r="O21" s="174" t="s">
        <v>95</v>
      </c>
      <c r="P21" s="179"/>
      <c r="Q21" s="367" t="s">
        <v>69</v>
      </c>
      <c r="R21" s="368"/>
      <c r="S21" s="396"/>
      <c r="T21" s="397"/>
      <c r="U21" s="398"/>
      <c r="V21" s="369">
        <f t="shared" ref="V21:V23" si="1">N21*P21*0.01</f>
        <v>0</v>
      </c>
      <c r="W21" s="370"/>
      <c r="X21" s="371" t="s">
        <v>69</v>
      </c>
      <c r="Y21" s="368"/>
      <c r="Z21" s="383"/>
      <c r="AA21" s="372"/>
      <c r="AB21" s="373"/>
      <c r="AC21" s="373"/>
      <c r="AD21" s="374"/>
      <c r="AE21" s="375"/>
      <c r="AF21" s="366"/>
      <c r="AG21" s="376"/>
      <c r="AH21" s="377"/>
      <c r="AI21" s="365"/>
      <c r="AJ21" s="366"/>
      <c r="AK21" s="198" t="s">
        <v>109</v>
      </c>
      <c r="AN21" s="15"/>
    </row>
    <row r="22" spans="1:40" ht="19.899999999999999" customHeight="1" x14ac:dyDescent="0.4">
      <c r="A22" s="322"/>
      <c r="B22" s="352"/>
      <c r="C22" s="353"/>
      <c r="D22" s="237"/>
      <c r="E22" s="237"/>
      <c r="F22" s="466"/>
      <c r="G22" s="471"/>
      <c r="H22" s="178"/>
      <c r="I22" s="154"/>
      <c r="J22" s="154"/>
      <c r="K22" s="154"/>
      <c r="L22" s="154"/>
      <c r="M22" s="182"/>
      <c r="N22" s="179"/>
      <c r="O22" s="174" t="s">
        <v>95</v>
      </c>
      <c r="P22" s="179"/>
      <c r="Q22" s="367" t="s">
        <v>69</v>
      </c>
      <c r="R22" s="368"/>
      <c r="S22" s="396"/>
      <c r="T22" s="397"/>
      <c r="U22" s="398"/>
      <c r="V22" s="369">
        <f t="shared" si="1"/>
        <v>0</v>
      </c>
      <c r="W22" s="370"/>
      <c r="X22" s="371" t="s">
        <v>69</v>
      </c>
      <c r="Y22" s="368"/>
      <c r="Z22" s="383"/>
      <c r="AA22" s="372"/>
      <c r="AB22" s="373"/>
      <c r="AC22" s="373"/>
      <c r="AD22" s="374"/>
      <c r="AE22" s="375"/>
      <c r="AF22" s="366"/>
      <c r="AG22" s="376"/>
      <c r="AH22" s="377"/>
      <c r="AI22" s="365"/>
      <c r="AJ22" s="366"/>
      <c r="AK22" s="198" t="s">
        <v>109</v>
      </c>
      <c r="AN22" s="15"/>
    </row>
    <row r="23" spans="1:40" ht="19.899999999999999" customHeight="1" thickBot="1" x14ac:dyDescent="0.45">
      <c r="A23" s="322"/>
      <c r="B23" s="352"/>
      <c r="C23" s="353"/>
      <c r="D23" s="237"/>
      <c r="E23" s="237"/>
      <c r="F23" s="467"/>
      <c r="G23" s="472"/>
      <c r="H23" s="402"/>
      <c r="I23" s="403"/>
      <c r="J23" s="403"/>
      <c r="K23" s="403"/>
      <c r="L23" s="403"/>
      <c r="M23" s="404"/>
      <c r="N23" s="179"/>
      <c r="O23" s="174" t="s">
        <v>95</v>
      </c>
      <c r="P23" s="179"/>
      <c r="Q23" s="367" t="s">
        <v>69</v>
      </c>
      <c r="R23" s="368"/>
      <c r="S23" s="399"/>
      <c r="T23" s="400"/>
      <c r="U23" s="401"/>
      <c r="V23" s="388">
        <f t="shared" si="1"/>
        <v>0</v>
      </c>
      <c r="W23" s="389"/>
      <c r="X23" s="371" t="s">
        <v>69</v>
      </c>
      <c r="Y23" s="368"/>
      <c r="Z23" s="384"/>
      <c r="AA23" s="390"/>
      <c r="AB23" s="391"/>
      <c r="AC23" s="391"/>
      <c r="AD23" s="392"/>
      <c r="AE23" s="375"/>
      <c r="AF23" s="366"/>
      <c r="AG23" s="348"/>
      <c r="AH23" s="349"/>
      <c r="AI23" s="350"/>
      <c r="AJ23" s="351"/>
      <c r="AK23" s="199" t="s">
        <v>109</v>
      </c>
      <c r="AN23" s="15"/>
    </row>
    <row r="24" spans="1:40" ht="19.899999999999999" customHeight="1" thickTop="1" thickBot="1" x14ac:dyDescent="0.45">
      <c r="A24" s="322" t="s">
        <v>111</v>
      </c>
      <c r="B24" s="352"/>
      <c r="C24" s="353"/>
      <c r="D24" s="237"/>
      <c r="E24" s="237"/>
      <c r="F24" s="354" t="s">
        <v>112</v>
      </c>
      <c r="G24" s="355"/>
      <c r="H24" s="359"/>
      <c r="I24" s="360"/>
      <c r="J24" s="360"/>
      <c r="K24" s="360"/>
      <c r="L24" s="360"/>
      <c r="M24" s="360"/>
      <c r="N24" s="361" t="s">
        <v>197</v>
      </c>
      <c r="O24" s="362"/>
      <c r="P24" s="362"/>
      <c r="Q24" s="362"/>
      <c r="R24" s="362"/>
      <c r="S24" s="362"/>
      <c r="T24" s="362"/>
      <c r="U24" s="362"/>
      <c r="V24" s="184"/>
      <c r="W24" s="184"/>
      <c r="X24" s="185"/>
      <c r="Y24" s="186"/>
      <c r="Z24" s="361" t="s">
        <v>198</v>
      </c>
      <c r="AA24" s="362"/>
      <c r="AB24" s="362"/>
      <c r="AC24" s="362"/>
      <c r="AD24" s="362"/>
      <c r="AE24" s="362"/>
      <c r="AF24" s="362"/>
      <c r="AG24" s="117"/>
      <c r="AH24" s="117"/>
      <c r="AI24" s="185"/>
      <c r="AJ24" s="185"/>
      <c r="AK24" s="187"/>
      <c r="AN24" s="15"/>
    </row>
    <row r="25" spans="1:40" ht="19.899999999999999" customHeight="1" thickTop="1" x14ac:dyDescent="0.4">
      <c r="A25" s="322"/>
      <c r="B25" s="352"/>
      <c r="C25" s="353"/>
      <c r="D25" s="237"/>
      <c r="E25" s="237"/>
      <c r="F25" s="356"/>
      <c r="G25" s="355"/>
      <c r="H25" s="327"/>
      <c r="I25" s="328"/>
      <c r="J25" s="328"/>
      <c r="K25" s="328"/>
      <c r="L25" s="328"/>
      <c r="M25" s="328"/>
      <c r="N25" s="363"/>
      <c r="O25" s="364"/>
      <c r="P25" s="364"/>
      <c r="Q25" s="364"/>
      <c r="R25" s="364"/>
      <c r="S25" s="364"/>
      <c r="T25" s="364"/>
      <c r="U25" s="364"/>
      <c r="V25" s="329">
        <f>SUM(V12:W14,V17:W23)</f>
        <v>0</v>
      </c>
      <c r="W25" s="330"/>
      <c r="X25" s="333" t="s">
        <v>69</v>
      </c>
      <c r="Y25" s="334"/>
      <c r="Z25" s="363"/>
      <c r="AA25" s="364"/>
      <c r="AB25" s="364"/>
      <c r="AC25" s="364"/>
      <c r="AD25" s="364"/>
      <c r="AE25" s="364"/>
      <c r="AF25" s="364"/>
      <c r="AG25" s="337">
        <f>SUM(AG12:AH23)</f>
        <v>0</v>
      </c>
      <c r="AH25" s="338"/>
      <c r="AI25" s="341" t="s">
        <v>113</v>
      </c>
      <c r="AJ25" s="117"/>
      <c r="AK25" s="188"/>
    </row>
    <row r="26" spans="1:40" ht="19.899999999999999" customHeight="1" thickBot="1" x14ac:dyDescent="0.45">
      <c r="A26" s="343" t="s">
        <v>114</v>
      </c>
      <c r="B26" s="344"/>
      <c r="C26" s="345"/>
      <c r="D26" s="325"/>
      <c r="E26" s="325"/>
      <c r="F26" s="357"/>
      <c r="G26" s="358"/>
      <c r="H26" s="346"/>
      <c r="I26" s="347"/>
      <c r="J26" s="347"/>
      <c r="K26" s="347"/>
      <c r="L26" s="347"/>
      <c r="M26" s="347"/>
      <c r="N26" s="189" t="s">
        <v>115</v>
      </c>
      <c r="O26" s="190"/>
      <c r="P26" s="190"/>
      <c r="Q26" s="190"/>
      <c r="R26" s="190"/>
      <c r="S26" s="190"/>
      <c r="T26" s="190"/>
      <c r="U26" s="191"/>
      <c r="V26" s="331"/>
      <c r="W26" s="332"/>
      <c r="X26" s="335"/>
      <c r="Y26" s="336"/>
      <c r="Z26" s="192"/>
      <c r="AA26" s="190" t="s">
        <v>116</v>
      </c>
      <c r="AB26" s="190"/>
      <c r="AC26" s="190"/>
      <c r="AD26" s="190"/>
      <c r="AE26" s="190"/>
      <c r="AF26" s="191"/>
      <c r="AG26" s="339"/>
      <c r="AH26" s="340"/>
      <c r="AI26" s="342"/>
      <c r="AJ26" s="193"/>
      <c r="AK26" s="194"/>
    </row>
    <row r="27" spans="1:40" ht="16.149999999999999" customHeight="1" x14ac:dyDescent="0.4">
      <c r="A27" s="117" t="s">
        <v>117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20"/>
      <c r="AF27" s="117"/>
      <c r="AG27" s="117"/>
      <c r="AH27" s="117"/>
      <c r="AI27" s="117"/>
      <c r="AJ27" s="117"/>
      <c r="AK27" s="117"/>
    </row>
    <row r="28" spans="1:40" ht="16.149999999999999" customHeight="1" x14ac:dyDescent="0.4">
      <c r="A28" s="117" t="s">
        <v>118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20"/>
      <c r="AF28" s="117"/>
      <c r="AG28" s="117"/>
      <c r="AH28" s="117"/>
      <c r="AI28" s="160">
        <v>251218</v>
      </c>
      <c r="AJ28" s="117"/>
      <c r="AK28" s="117"/>
    </row>
    <row r="29" spans="1:40" ht="19.899999999999999" customHeight="1" x14ac:dyDescent="0.4"/>
    <row r="30" spans="1:40" ht="15" customHeight="1" x14ac:dyDescent="0.4">
      <c r="A30" s="19"/>
      <c r="B30" s="18"/>
      <c r="C30" s="18"/>
      <c r="D30" s="18"/>
      <c r="E30" s="18"/>
    </row>
    <row r="31" spans="1:40" ht="15" customHeight="1" x14ac:dyDescent="0.4">
      <c r="A31" s="14"/>
    </row>
    <row r="32" spans="1:40" ht="15" customHeight="1" x14ac:dyDescent="0.4"/>
    <row r="33" ht="15" customHeight="1" x14ac:dyDescent="0.4"/>
    <row r="34" ht="15" customHeight="1" x14ac:dyDescent="0.4"/>
    <row r="35" ht="15" customHeight="1" x14ac:dyDescent="0.4"/>
    <row r="36" ht="15" customHeight="1" x14ac:dyDescent="0.4"/>
    <row r="37" ht="15" customHeight="1" x14ac:dyDescent="0.4"/>
    <row r="38" ht="15" customHeight="1" x14ac:dyDescent="0.4"/>
    <row r="39" ht="15" customHeight="1" x14ac:dyDescent="0.4"/>
    <row r="40" ht="15" customHeight="1" x14ac:dyDescent="0.4"/>
    <row r="41" ht="15" customHeight="1" x14ac:dyDescent="0.4"/>
    <row r="42" ht="15" customHeight="1" x14ac:dyDescent="0.4"/>
    <row r="43" ht="15" customHeight="1" x14ac:dyDescent="0.4"/>
    <row r="44" ht="15" customHeight="1" x14ac:dyDescent="0.4"/>
  </sheetData>
  <mergeCells count="191">
    <mergeCell ref="AI1:AK1"/>
    <mergeCell ref="A2:B2"/>
    <mergeCell ref="AE2:AK2"/>
    <mergeCell ref="A3:B3"/>
    <mergeCell ref="C3:J3"/>
    <mergeCell ref="K3:M3"/>
    <mergeCell ref="N3:S3"/>
    <mergeCell ref="T3:V3"/>
    <mergeCell ref="W3:AD3"/>
    <mergeCell ref="AE3:AG3"/>
    <mergeCell ref="AH3:AK3"/>
    <mergeCell ref="A4:B4"/>
    <mergeCell ref="C4:J4"/>
    <mergeCell ref="K4:M5"/>
    <mergeCell ref="N4:S5"/>
    <mergeCell ref="AE4:AG4"/>
    <mergeCell ref="AH4:AK4"/>
    <mergeCell ref="A5:B5"/>
    <mergeCell ref="W4:AD5"/>
    <mergeCell ref="T4:V5"/>
    <mergeCell ref="AE5:AG5"/>
    <mergeCell ref="AH5:AK5"/>
    <mergeCell ref="N6:S6"/>
    <mergeCell ref="A7:E7"/>
    <mergeCell ref="F7:AK7"/>
    <mergeCell ref="A8:B8"/>
    <mergeCell ref="C8:E8"/>
    <mergeCell ref="F8:Y8"/>
    <mergeCell ref="Z8:AK8"/>
    <mergeCell ref="C5:E5"/>
    <mergeCell ref="F5:G5"/>
    <mergeCell ref="H5:I5"/>
    <mergeCell ref="A6:B6"/>
    <mergeCell ref="C6:D6"/>
    <mergeCell ref="F6:G6"/>
    <mergeCell ref="H6:I6"/>
    <mergeCell ref="K6:M6"/>
    <mergeCell ref="T6:V6"/>
    <mergeCell ref="V9:Y10"/>
    <mergeCell ref="Z9:AD10"/>
    <mergeCell ref="AE9:AF10"/>
    <mergeCell ref="AG9:AH10"/>
    <mergeCell ref="AI9:AK10"/>
    <mergeCell ref="C10:E10"/>
    <mergeCell ref="A9:B9"/>
    <mergeCell ref="C9:E9"/>
    <mergeCell ref="F9:M10"/>
    <mergeCell ref="N9:O10"/>
    <mergeCell ref="P9:R10"/>
    <mergeCell ref="S9:U10"/>
    <mergeCell ref="A11:B11"/>
    <mergeCell ref="C11:E11"/>
    <mergeCell ref="F11:F23"/>
    <mergeCell ref="G11:G14"/>
    <mergeCell ref="H11:M11"/>
    <mergeCell ref="N11:O11"/>
    <mergeCell ref="A14:B14"/>
    <mergeCell ref="C14:E14"/>
    <mergeCell ref="H14:M14"/>
    <mergeCell ref="A16:B16"/>
    <mergeCell ref="C21:E21"/>
    <mergeCell ref="H21:M21"/>
    <mergeCell ref="A20:B20"/>
    <mergeCell ref="C20:E20"/>
    <mergeCell ref="G20:G23"/>
    <mergeCell ref="H20:M20"/>
    <mergeCell ref="AI12:AJ13"/>
    <mergeCell ref="AK12:AK13"/>
    <mergeCell ref="A13:B13"/>
    <mergeCell ref="C13:E13"/>
    <mergeCell ref="H13:M13"/>
    <mergeCell ref="Q13:R13"/>
    <mergeCell ref="V13:W13"/>
    <mergeCell ref="X13:Y13"/>
    <mergeCell ref="AI11:AK11"/>
    <mergeCell ref="A12:B12"/>
    <mergeCell ref="C12:E12"/>
    <mergeCell ref="H12:M12"/>
    <mergeCell ref="Q12:R12"/>
    <mergeCell ref="V12:W12"/>
    <mergeCell ref="X12:Y12"/>
    <mergeCell ref="AA12:AD13"/>
    <mergeCell ref="AE12:AF13"/>
    <mergeCell ref="AG12:AH13"/>
    <mergeCell ref="S11:U14"/>
    <mergeCell ref="V11:Y11"/>
    <mergeCell ref="Z11:Z19"/>
    <mergeCell ref="AA11:AD11"/>
    <mergeCell ref="AE11:AF11"/>
    <mergeCell ref="AG11:AH11"/>
    <mergeCell ref="AI14:AJ15"/>
    <mergeCell ref="AK14:AK15"/>
    <mergeCell ref="A15:B15"/>
    <mergeCell ref="C15:E15"/>
    <mergeCell ref="G15:G19"/>
    <mergeCell ref="H15:M15"/>
    <mergeCell ref="N15:O16"/>
    <mergeCell ref="P15:R16"/>
    <mergeCell ref="S15:U16"/>
    <mergeCell ref="V15:Y16"/>
    <mergeCell ref="Q14:R14"/>
    <mergeCell ref="V14:W14"/>
    <mergeCell ref="X14:Y14"/>
    <mergeCell ref="AA14:AD15"/>
    <mergeCell ref="AE14:AF15"/>
    <mergeCell ref="AG14:AH15"/>
    <mergeCell ref="AA18:AD19"/>
    <mergeCell ref="AE18:AF19"/>
    <mergeCell ref="AG18:AH19"/>
    <mergeCell ref="AI16:AJ17"/>
    <mergeCell ref="AK16:AK17"/>
    <mergeCell ref="A17:B17"/>
    <mergeCell ref="C17:E17"/>
    <mergeCell ref="H17:M17"/>
    <mergeCell ref="Q17:R17"/>
    <mergeCell ref="S17:T17"/>
    <mergeCell ref="V17:W17"/>
    <mergeCell ref="X17:Y17"/>
    <mergeCell ref="C16:E16"/>
    <mergeCell ref="H16:J16"/>
    <mergeCell ref="K16:L16"/>
    <mergeCell ref="AA16:AD17"/>
    <mergeCell ref="AE16:AF17"/>
    <mergeCell ref="AG16:AH17"/>
    <mergeCell ref="Q20:R20"/>
    <mergeCell ref="S20:U23"/>
    <mergeCell ref="A23:B23"/>
    <mergeCell ref="C23:E23"/>
    <mergeCell ref="H23:M23"/>
    <mergeCell ref="Q23:R23"/>
    <mergeCell ref="AI18:AJ19"/>
    <mergeCell ref="AK18:AK19"/>
    <mergeCell ref="A19:B19"/>
    <mergeCell ref="C19:E19"/>
    <mergeCell ref="H19:M19"/>
    <mergeCell ref="Q19:R19"/>
    <mergeCell ref="S19:T19"/>
    <mergeCell ref="V19:W19"/>
    <mergeCell ref="X19:Y19"/>
    <mergeCell ref="A18:B18"/>
    <mergeCell ref="C18:E18"/>
    <mergeCell ref="Q18:R18"/>
    <mergeCell ref="S18:T18"/>
    <mergeCell ref="V18:W18"/>
    <mergeCell ref="X18:Y18"/>
    <mergeCell ref="AI20:AJ20"/>
    <mergeCell ref="A21:B21"/>
    <mergeCell ref="V20:W20"/>
    <mergeCell ref="X20:Y20"/>
    <mergeCell ref="Z20:Z23"/>
    <mergeCell ref="AA20:AD20"/>
    <mergeCell ref="AE20:AF20"/>
    <mergeCell ref="AG20:AH20"/>
    <mergeCell ref="V23:W23"/>
    <mergeCell ref="X23:Y23"/>
    <mergeCell ref="AA23:AD23"/>
    <mergeCell ref="AE23:AF23"/>
    <mergeCell ref="AI21:AJ21"/>
    <mergeCell ref="A22:B22"/>
    <mergeCell ref="C22:E22"/>
    <mergeCell ref="Q22:R22"/>
    <mergeCell ref="V22:W22"/>
    <mergeCell ref="X22:Y22"/>
    <mergeCell ref="AA22:AD22"/>
    <mergeCell ref="AE22:AF22"/>
    <mergeCell ref="AG22:AH22"/>
    <mergeCell ref="AI22:AJ22"/>
    <mergeCell ref="Q21:R21"/>
    <mergeCell ref="V21:W21"/>
    <mergeCell ref="X21:Y21"/>
    <mergeCell ref="AA21:AD21"/>
    <mergeCell ref="AE21:AF21"/>
    <mergeCell ref="AG21:AH21"/>
    <mergeCell ref="H25:M25"/>
    <mergeCell ref="V25:W26"/>
    <mergeCell ref="X25:Y26"/>
    <mergeCell ref="AG25:AH26"/>
    <mergeCell ref="AI25:AI26"/>
    <mergeCell ref="A26:B26"/>
    <mergeCell ref="C26:E26"/>
    <mergeCell ref="H26:M26"/>
    <mergeCell ref="AG23:AH23"/>
    <mergeCell ref="AI23:AJ23"/>
    <mergeCell ref="A24:B24"/>
    <mergeCell ref="C24:E24"/>
    <mergeCell ref="F24:G26"/>
    <mergeCell ref="H24:M24"/>
    <mergeCell ref="N24:U25"/>
    <mergeCell ref="Z24:AF25"/>
    <mergeCell ref="A25:B25"/>
    <mergeCell ref="C25:E25"/>
  </mergeCells>
  <phoneticPr fontId="2"/>
  <conditionalFormatting sqref="C9:E26">
    <cfRule type="containsBlanks" dxfId="69" priority="1">
      <formula>LEN(TRIM(C9))=0</formula>
    </cfRule>
  </conditionalFormatting>
  <conditionalFormatting sqref="N3:S3 C3:J4 N4 C5:E5 H5:I6 C6:D6 N6:S6 P11:P14 H11:M15 N12:N14 H16 K16 M16 H17:N20 P17:P23 V20:W23 AA20:AJ23 N21:N23 H21:M26">
    <cfRule type="containsBlanks" dxfId="68" priority="7">
      <formula>LEN(TRIM(C3))=0</formula>
    </cfRule>
  </conditionalFormatting>
  <conditionalFormatting sqref="S17:S19">
    <cfRule type="containsBlanks" dxfId="67" priority="4">
      <formula>LEN(TRIM(S17))=0</formula>
    </cfRule>
  </conditionalFormatting>
  <conditionalFormatting sqref="V12:W14">
    <cfRule type="containsBlanks" dxfId="66" priority="3">
      <formula>LEN(TRIM(V12))=0</formula>
    </cfRule>
  </conditionalFormatting>
  <conditionalFormatting sqref="AA11:AD11 AA12 AA14 AA16 AA18">
    <cfRule type="containsBlanks" dxfId="65" priority="6">
      <formula>LEN(TRIM(AA11))=0</formula>
    </cfRule>
  </conditionalFormatting>
  <conditionalFormatting sqref="AE12 AG12 AE14 AG14 AE16 AG16 AE18 AG18">
    <cfRule type="containsBlanks" dxfId="64" priority="5">
      <formula>LEN(TRIM(AE12))=0</formula>
    </cfRule>
  </conditionalFormatting>
  <conditionalFormatting sqref="AI12 AI14 AI16 AI18">
    <cfRule type="containsBlanks" dxfId="63" priority="2">
      <formula>LEN(TRIM(AI12))=0</formula>
    </cfRule>
  </conditionalFormatting>
  <dataValidations count="3">
    <dataValidation type="list" allowBlank="1" showInputMessage="1" sqref="AE12:AF23" xr:uid="{1709903D-4C49-42F0-96B2-50D230577967}">
      <formula1>$AM$1:$AM$3</formula1>
    </dataValidation>
    <dataValidation type="list" allowBlank="1" showInputMessage="1" sqref="N6:S6" xr:uid="{87AC2B7A-7FF7-4D00-9AA6-99832DAF30E1}">
      <formula1>$AN$2:$AN$19</formula1>
    </dataValidation>
    <dataValidation type="list" allowBlank="1" showInputMessage="1" sqref="AE2" xr:uid="{B5CDBB39-4935-43EC-BD10-3720BB0812E1}">
      <formula1>$AO$2</formula1>
    </dataValidation>
  </dataValidations>
  <printOptions horizontalCentered="1"/>
  <pageMargins left="0.39370078740157483" right="0.43307086614173229" top="0.59055118110236227" bottom="0.19685039370078741" header="0.39370078740157483" footer="0.19685039370078741"/>
  <pageSetup paperSize="9" scale="92" fitToHeight="0" orientation="landscape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22</xdr:col>
                    <xdr:colOff>47625</xdr:colOff>
                    <xdr:row>5</xdr:row>
                    <xdr:rowOff>9525</xdr:rowOff>
                  </from>
                  <to>
                    <xdr:col>23</xdr:col>
                    <xdr:colOff>9525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32</xdr:col>
                    <xdr:colOff>95250</xdr:colOff>
                    <xdr:row>5</xdr:row>
                    <xdr:rowOff>0</xdr:rowOff>
                  </from>
                  <to>
                    <xdr:col>33</xdr:col>
                    <xdr:colOff>57150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>
                  <from>
                    <xdr:col>28</xdr:col>
                    <xdr:colOff>76200</xdr:colOff>
                    <xdr:row>5</xdr:row>
                    <xdr:rowOff>19050</xdr:rowOff>
                  </from>
                  <to>
                    <xdr:col>29</xdr:col>
                    <xdr:colOff>38100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Check Box 5">
              <controlPr defaultSize="0" autoFill="0" autoLine="0" autoPict="0">
                <anchor moveWithCells="1">
                  <from>
                    <xdr:col>24</xdr:col>
                    <xdr:colOff>247650</xdr:colOff>
                    <xdr:row>5</xdr:row>
                    <xdr:rowOff>9525</xdr:rowOff>
                  </from>
                  <to>
                    <xdr:col>25</xdr:col>
                    <xdr:colOff>209550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Check Box 6">
              <controlPr defaultSize="0" autoFill="0" autoLine="0" autoPict="0">
                <anchor moveWithCells="1">
                  <from>
                    <xdr:col>10</xdr:col>
                    <xdr:colOff>209550</xdr:colOff>
                    <xdr:row>10</xdr:row>
                    <xdr:rowOff>19050</xdr:rowOff>
                  </from>
                  <to>
                    <xdr:col>11</xdr:col>
                    <xdr:colOff>171450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>
                  <from>
                    <xdr:col>14</xdr:col>
                    <xdr:colOff>152400</xdr:colOff>
                    <xdr:row>10</xdr:row>
                    <xdr:rowOff>19050</xdr:rowOff>
                  </from>
                  <to>
                    <xdr:col>15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>
                  <from>
                    <xdr:col>15</xdr:col>
                    <xdr:colOff>323850</xdr:colOff>
                    <xdr:row>10</xdr:row>
                    <xdr:rowOff>19050</xdr:rowOff>
                  </from>
                  <to>
                    <xdr:col>16</xdr:col>
                    <xdr:colOff>152400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1" name="Check Box 9">
              <controlPr defaultSize="0" autoFill="0" autoLine="0" autoPict="0">
                <anchor moveWithCells="1">
                  <from>
                    <xdr:col>29</xdr:col>
                    <xdr:colOff>66675</xdr:colOff>
                    <xdr:row>10</xdr:row>
                    <xdr:rowOff>19050</xdr:rowOff>
                  </from>
                  <to>
                    <xdr:col>30</xdr:col>
                    <xdr:colOff>19050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Check Box 10">
              <controlPr defaultSize="0" autoFill="0" autoLine="0" autoPict="0">
                <anchor moveWithCells="1">
                  <from>
                    <xdr:col>12</xdr:col>
                    <xdr:colOff>47625</xdr:colOff>
                    <xdr:row>14</xdr:row>
                    <xdr:rowOff>19050</xdr:rowOff>
                  </from>
                  <to>
                    <xdr:col>13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22B9C-CE10-488D-8B46-2241E849575A}">
  <sheetPr>
    <tabColor theme="7" tint="0.79998168889431442"/>
    <pageSetUpPr fitToPage="1"/>
  </sheetPr>
  <dimension ref="A1:AO45"/>
  <sheetViews>
    <sheetView zoomScaleNormal="100" workbookViewId="0">
      <selection activeCell="F8" sqref="F8:AK8"/>
    </sheetView>
  </sheetViews>
  <sheetFormatPr defaultColWidth="8.75" defaultRowHeight="12" x14ac:dyDescent="0.4"/>
  <cols>
    <col min="1" max="13" width="3.75" style="117" customWidth="1"/>
    <col min="14" max="14" width="5.25" style="117" customWidth="1"/>
    <col min="15" max="15" width="2.25" style="117" customWidth="1"/>
    <col min="16" max="16" width="5.375" style="117" customWidth="1"/>
    <col min="17" max="17" width="2.25" style="117" customWidth="1"/>
    <col min="18" max="18" width="3.75" style="117" customWidth="1"/>
    <col min="19" max="19" width="3.5" style="117" customWidth="1"/>
    <col min="20" max="30" width="3.75" style="117" customWidth="1"/>
    <col min="31" max="31" width="3.75" style="120" customWidth="1"/>
    <col min="32" max="37" width="3.75" style="117" customWidth="1"/>
    <col min="38" max="38" width="8.75" style="117"/>
    <col min="39" max="39" width="12.25" style="117" customWidth="1"/>
    <col min="40" max="16384" width="8.75" style="117"/>
  </cols>
  <sheetData>
    <row r="1" spans="1:41" ht="19.899999999999999" customHeight="1" thickBot="1" x14ac:dyDescent="0.45">
      <c r="A1" s="119" t="s">
        <v>276</v>
      </c>
      <c r="AI1" s="534" t="s">
        <v>275</v>
      </c>
      <c r="AJ1" s="535"/>
      <c r="AK1" s="536"/>
      <c r="AM1" s="200" t="s">
        <v>57</v>
      </c>
    </row>
    <row r="2" spans="1:41" ht="19.899999999999999" customHeight="1" thickBot="1" x14ac:dyDescent="0.45">
      <c r="A2" s="537">
        <v>2026</v>
      </c>
      <c r="B2" s="537"/>
      <c r="C2" s="163" t="s">
        <v>58</v>
      </c>
      <c r="D2" s="163" t="s">
        <v>363</v>
      </c>
      <c r="E2" s="164"/>
      <c r="F2" s="164"/>
      <c r="G2" s="164"/>
      <c r="H2" s="164"/>
      <c r="I2" s="164"/>
      <c r="J2" s="164"/>
      <c r="K2" s="164"/>
      <c r="L2" s="164"/>
      <c r="M2" s="164"/>
      <c r="N2" s="164"/>
      <c r="AB2" s="117" t="s">
        <v>0</v>
      </c>
      <c r="AE2" s="538" t="s">
        <v>228</v>
      </c>
      <c r="AF2" s="538"/>
      <c r="AG2" s="538"/>
      <c r="AH2" s="538"/>
      <c r="AI2" s="538"/>
      <c r="AJ2" s="538"/>
      <c r="AK2" s="538"/>
      <c r="AM2" s="200" t="s">
        <v>59</v>
      </c>
      <c r="AN2" s="156" t="s">
        <v>22</v>
      </c>
      <c r="AO2" s="156" t="s">
        <v>224</v>
      </c>
    </row>
    <row r="3" spans="1:41" ht="24" customHeight="1" x14ac:dyDescent="0.4">
      <c r="A3" s="579" t="s">
        <v>3</v>
      </c>
      <c r="B3" s="580"/>
      <c r="C3" s="581">
        <f>'1申請書'!H6</f>
        <v>0</v>
      </c>
      <c r="D3" s="582"/>
      <c r="E3" s="582"/>
      <c r="F3" s="582"/>
      <c r="G3" s="582"/>
      <c r="H3" s="582"/>
      <c r="I3" s="582"/>
      <c r="J3" s="583"/>
      <c r="K3" s="587" t="s">
        <v>60</v>
      </c>
      <c r="L3" s="588"/>
      <c r="M3" s="580"/>
      <c r="N3" s="589">
        <f>'7栽培・確認責任者'!H7</f>
        <v>0</v>
      </c>
      <c r="O3" s="590"/>
      <c r="P3" s="590"/>
      <c r="Q3" s="590"/>
      <c r="R3" s="590"/>
      <c r="S3" s="591"/>
      <c r="T3" s="595" t="s">
        <v>61</v>
      </c>
      <c r="U3" s="596"/>
      <c r="V3" s="597"/>
      <c r="W3" s="598">
        <f>'7栽培・確認責任者'!H14</f>
        <v>0</v>
      </c>
      <c r="X3" s="599"/>
      <c r="Y3" s="599"/>
      <c r="Z3" s="599"/>
      <c r="AA3" s="599"/>
      <c r="AB3" s="599"/>
      <c r="AC3" s="599"/>
      <c r="AD3" s="600"/>
      <c r="AE3" s="547" t="s">
        <v>278</v>
      </c>
      <c r="AF3" s="547"/>
      <c r="AG3" s="547"/>
      <c r="AH3" s="604" t="s">
        <v>229</v>
      </c>
      <c r="AI3" s="604"/>
      <c r="AJ3" s="604"/>
      <c r="AK3" s="605"/>
      <c r="AM3" s="200" t="s">
        <v>63</v>
      </c>
      <c r="AN3" s="156" t="s">
        <v>24</v>
      </c>
    </row>
    <row r="4" spans="1:41" ht="17.25" customHeight="1" x14ac:dyDescent="0.4">
      <c r="A4" s="503"/>
      <c r="B4" s="430"/>
      <c r="C4" s="584"/>
      <c r="D4" s="585"/>
      <c r="E4" s="585"/>
      <c r="F4" s="585"/>
      <c r="G4" s="585"/>
      <c r="H4" s="585"/>
      <c r="I4" s="585"/>
      <c r="J4" s="586"/>
      <c r="K4" s="429"/>
      <c r="L4" s="432"/>
      <c r="M4" s="430"/>
      <c r="N4" s="592"/>
      <c r="O4" s="593"/>
      <c r="P4" s="593"/>
      <c r="Q4" s="593"/>
      <c r="R4" s="593"/>
      <c r="S4" s="594"/>
      <c r="T4" s="436"/>
      <c r="U4" s="437"/>
      <c r="V4" s="438"/>
      <c r="W4" s="601"/>
      <c r="X4" s="602"/>
      <c r="Y4" s="602"/>
      <c r="Z4" s="602"/>
      <c r="AA4" s="602"/>
      <c r="AB4" s="602"/>
      <c r="AC4" s="602"/>
      <c r="AD4" s="603"/>
      <c r="AE4" s="561" t="s">
        <v>301</v>
      </c>
      <c r="AF4" s="562"/>
      <c r="AG4" s="563"/>
      <c r="AH4" s="564"/>
      <c r="AI4" s="565"/>
      <c r="AJ4" s="565"/>
      <c r="AK4" s="566"/>
      <c r="AM4" s="200"/>
      <c r="AN4" s="156"/>
    </row>
    <row r="5" spans="1:41" ht="19.899999999999999" customHeight="1" x14ac:dyDescent="0.4">
      <c r="A5" s="522" t="s">
        <v>64</v>
      </c>
      <c r="B5" s="486"/>
      <c r="C5" s="523"/>
      <c r="D5" s="523"/>
      <c r="E5" s="523"/>
      <c r="F5" s="523"/>
      <c r="G5" s="523"/>
      <c r="H5" s="523"/>
      <c r="I5" s="523"/>
      <c r="J5" s="523"/>
      <c r="K5" s="427" t="s">
        <v>65</v>
      </c>
      <c r="L5" s="431"/>
      <c r="M5" s="428"/>
      <c r="N5" s="524">
        <f>'7栽培・確認責任者'!H8</f>
        <v>0</v>
      </c>
      <c r="O5" s="524"/>
      <c r="P5" s="524"/>
      <c r="Q5" s="524"/>
      <c r="R5" s="524"/>
      <c r="S5" s="524"/>
      <c r="T5" s="420" t="s">
        <v>65</v>
      </c>
      <c r="U5" s="421"/>
      <c r="V5" s="422"/>
      <c r="W5" s="567">
        <f>'7栽培・確認責任者'!H15</f>
        <v>0</v>
      </c>
      <c r="X5" s="568"/>
      <c r="Y5" s="568"/>
      <c r="Z5" s="568"/>
      <c r="AA5" s="568"/>
      <c r="AB5" s="568"/>
      <c r="AC5" s="568"/>
      <c r="AD5" s="569"/>
      <c r="AE5" s="526" t="s">
        <v>279</v>
      </c>
      <c r="AF5" s="526"/>
      <c r="AG5" s="526"/>
      <c r="AH5" s="553" t="s">
        <v>229</v>
      </c>
      <c r="AI5" s="553"/>
      <c r="AJ5" s="553"/>
      <c r="AK5" s="554"/>
      <c r="AN5" s="156" t="s">
        <v>26</v>
      </c>
    </row>
    <row r="6" spans="1:41" ht="19.899999999999999" customHeight="1" x14ac:dyDescent="0.4">
      <c r="A6" s="522" t="s">
        <v>51</v>
      </c>
      <c r="B6" s="486"/>
      <c r="C6" s="511"/>
      <c r="D6" s="511"/>
      <c r="E6" s="511"/>
      <c r="F6" s="512" t="s">
        <v>66</v>
      </c>
      <c r="G6" s="512"/>
      <c r="H6" s="490"/>
      <c r="I6" s="491"/>
      <c r="J6" s="165" t="s">
        <v>16</v>
      </c>
      <c r="K6" s="429"/>
      <c r="L6" s="432"/>
      <c r="M6" s="430"/>
      <c r="N6" s="525"/>
      <c r="O6" s="525"/>
      <c r="P6" s="525"/>
      <c r="Q6" s="525"/>
      <c r="R6" s="525"/>
      <c r="S6" s="525"/>
      <c r="T6" s="570" t="s">
        <v>67</v>
      </c>
      <c r="U6" s="571"/>
      <c r="V6" s="572"/>
      <c r="W6" s="576" t="s">
        <v>280</v>
      </c>
      <c r="X6" s="577"/>
      <c r="Y6" s="577"/>
      <c r="Z6" s="577"/>
      <c r="AA6" s="577"/>
      <c r="AB6" s="577"/>
      <c r="AC6" s="577"/>
      <c r="AD6" s="578"/>
      <c r="AE6" s="531" t="s">
        <v>279</v>
      </c>
      <c r="AF6" s="531"/>
      <c r="AG6" s="531"/>
      <c r="AH6" s="551" t="s">
        <v>229</v>
      </c>
      <c r="AI6" s="551"/>
      <c r="AJ6" s="551"/>
      <c r="AK6" s="552"/>
      <c r="AN6" s="156" t="s">
        <v>28</v>
      </c>
    </row>
    <row r="7" spans="1:41" ht="19.899999999999999" customHeight="1" thickBot="1" x14ac:dyDescent="0.45">
      <c r="A7" s="513" t="s">
        <v>68</v>
      </c>
      <c r="B7" s="514"/>
      <c r="C7" s="515"/>
      <c r="D7" s="516"/>
      <c r="E7" s="166" t="s">
        <v>69</v>
      </c>
      <c r="F7" s="517" t="s">
        <v>70</v>
      </c>
      <c r="G7" s="514"/>
      <c r="H7" s="515"/>
      <c r="I7" s="516"/>
      <c r="J7" s="167" t="s">
        <v>69</v>
      </c>
      <c r="K7" s="518" t="s">
        <v>36</v>
      </c>
      <c r="L7" s="519"/>
      <c r="M7" s="520"/>
      <c r="N7" s="495"/>
      <c r="O7" s="496"/>
      <c r="P7" s="496"/>
      <c r="Q7" s="496"/>
      <c r="R7" s="496"/>
      <c r="S7" s="496"/>
      <c r="T7" s="573"/>
      <c r="U7" s="574"/>
      <c r="V7" s="575"/>
      <c r="W7" s="201" t="s">
        <v>196</v>
      </c>
      <c r="X7" s="201"/>
      <c r="Y7" s="201"/>
      <c r="Z7" s="201"/>
      <c r="AA7" s="201"/>
      <c r="AB7" s="201"/>
      <c r="AC7" s="201"/>
      <c r="AD7" s="201"/>
      <c r="AE7" s="201"/>
      <c r="AF7" s="201"/>
      <c r="AG7" s="202"/>
      <c r="AH7" s="203"/>
      <c r="AI7" s="203"/>
      <c r="AJ7" s="203"/>
      <c r="AK7" s="204"/>
      <c r="AN7" s="156" t="s">
        <v>29</v>
      </c>
    </row>
    <row r="8" spans="1:41" ht="19.899999999999999" customHeight="1" x14ac:dyDescent="0.4">
      <c r="A8" s="497" t="s">
        <v>366</v>
      </c>
      <c r="B8" s="498"/>
      <c r="C8" s="498"/>
      <c r="D8" s="498"/>
      <c r="E8" s="499"/>
      <c r="F8" s="500" t="s">
        <v>367</v>
      </c>
      <c r="G8" s="501"/>
      <c r="H8" s="501"/>
      <c r="I8" s="501"/>
      <c r="J8" s="501"/>
      <c r="K8" s="501"/>
      <c r="L8" s="501"/>
      <c r="M8" s="501"/>
      <c r="N8" s="501"/>
      <c r="O8" s="501"/>
      <c r="P8" s="501"/>
      <c r="Q8" s="501"/>
      <c r="R8" s="501"/>
      <c r="S8" s="501"/>
      <c r="T8" s="501"/>
      <c r="U8" s="501"/>
      <c r="V8" s="501"/>
      <c r="W8" s="501"/>
      <c r="X8" s="501"/>
      <c r="Y8" s="501"/>
      <c r="Z8" s="501"/>
      <c r="AA8" s="501"/>
      <c r="AB8" s="501"/>
      <c r="AC8" s="501"/>
      <c r="AD8" s="501"/>
      <c r="AE8" s="501"/>
      <c r="AF8" s="501"/>
      <c r="AG8" s="501"/>
      <c r="AH8" s="501"/>
      <c r="AI8" s="501"/>
      <c r="AJ8" s="501"/>
      <c r="AK8" s="502"/>
      <c r="AN8" s="156" t="s">
        <v>30</v>
      </c>
    </row>
    <row r="9" spans="1:41" ht="19.899999999999999" customHeight="1" x14ac:dyDescent="0.4">
      <c r="A9" s="503" t="s">
        <v>73</v>
      </c>
      <c r="B9" s="430"/>
      <c r="C9" s="504" t="s">
        <v>368</v>
      </c>
      <c r="D9" s="505"/>
      <c r="E9" s="505"/>
      <c r="F9" s="506" t="s">
        <v>75</v>
      </c>
      <c r="G9" s="507"/>
      <c r="H9" s="507"/>
      <c r="I9" s="507"/>
      <c r="J9" s="507"/>
      <c r="K9" s="507"/>
      <c r="L9" s="507"/>
      <c r="M9" s="507"/>
      <c r="N9" s="507"/>
      <c r="O9" s="507"/>
      <c r="P9" s="507"/>
      <c r="Q9" s="507"/>
      <c r="R9" s="507"/>
      <c r="S9" s="507"/>
      <c r="T9" s="507"/>
      <c r="U9" s="507"/>
      <c r="V9" s="507"/>
      <c r="W9" s="507"/>
      <c r="X9" s="507"/>
      <c r="Y9" s="508"/>
      <c r="Z9" s="509" t="s">
        <v>76</v>
      </c>
      <c r="AA9" s="507"/>
      <c r="AB9" s="507"/>
      <c r="AC9" s="507"/>
      <c r="AD9" s="507"/>
      <c r="AE9" s="507"/>
      <c r="AF9" s="507"/>
      <c r="AG9" s="507"/>
      <c r="AH9" s="507"/>
      <c r="AI9" s="507"/>
      <c r="AJ9" s="507"/>
      <c r="AK9" s="510"/>
      <c r="AN9" s="156" t="s">
        <v>32</v>
      </c>
    </row>
    <row r="10" spans="1:41" ht="19.899999999999999" customHeight="1" x14ac:dyDescent="0.4">
      <c r="A10" s="489" t="s">
        <v>77</v>
      </c>
      <c r="B10" s="381"/>
      <c r="C10" s="490"/>
      <c r="D10" s="491"/>
      <c r="E10" s="492"/>
      <c r="F10" s="493" t="s">
        <v>357</v>
      </c>
      <c r="G10" s="475"/>
      <c r="H10" s="475"/>
      <c r="I10" s="475"/>
      <c r="J10" s="475"/>
      <c r="K10" s="475"/>
      <c r="L10" s="475"/>
      <c r="M10" s="476"/>
      <c r="N10" s="474" t="s">
        <v>358</v>
      </c>
      <c r="O10" s="476"/>
      <c r="P10" s="474" t="s">
        <v>80</v>
      </c>
      <c r="Q10" s="475"/>
      <c r="R10" s="476"/>
      <c r="S10" s="427" t="s">
        <v>81</v>
      </c>
      <c r="T10" s="431"/>
      <c r="U10" s="428"/>
      <c r="V10" s="474" t="s">
        <v>359</v>
      </c>
      <c r="W10" s="475"/>
      <c r="X10" s="475"/>
      <c r="Y10" s="476"/>
      <c r="Z10" s="474" t="s">
        <v>360</v>
      </c>
      <c r="AA10" s="475"/>
      <c r="AB10" s="475"/>
      <c r="AC10" s="475"/>
      <c r="AD10" s="476"/>
      <c r="AE10" s="483" t="s">
        <v>361</v>
      </c>
      <c r="AF10" s="484"/>
      <c r="AG10" s="486" t="s">
        <v>85</v>
      </c>
      <c r="AH10" s="486"/>
      <c r="AI10" s="474" t="s">
        <v>362</v>
      </c>
      <c r="AJ10" s="475"/>
      <c r="AK10" s="487"/>
      <c r="AN10" s="156" t="s">
        <v>39</v>
      </c>
    </row>
    <row r="11" spans="1:41" ht="19.899999999999999" customHeight="1" x14ac:dyDescent="0.4">
      <c r="A11" s="172" t="s">
        <v>87</v>
      </c>
      <c r="B11" s="173"/>
      <c r="C11" s="353"/>
      <c r="D11" s="237"/>
      <c r="E11" s="323"/>
      <c r="F11" s="494"/>
      <c r="G11" s="478"/>
      <c r="H11" s="478"/>
      <c r="I11" s="478"/>
      <c r="J11" s="478"/>
      <c r="K11" s="478"/>
      <c r="L11" s="478"/>
      <c r="M11" s="479"/>
      <c r="N11" s="477"/>
      <c r="O11" s="479"/>
      <c r="P11" s="477"/>
      <c r="Q11" s="478"/>
      <c r="R11" s="479"/>
      <c r="S11" s="429"/>
      <c r="T11" s="432"/>
      <c r="U11" s="430"/>
      <c r="V11" s="477"/>
      <c r="W11" s="478"/>
      <c r="X11" s="478"/>
      <c r="Y11" s="479"/>
      <c r="Z11" s="480"/>
      <c r="AA11" s="481"/>
      <c r="AB11" s="481"/>
      <c r="AC11" s="481"/>
      <c r="AD11" s="482"/>
      <c r="AE11" s="485"/>
      <c r="AF11" s="485"/>
      <c r="AG11" s="486"/>
      <c r="AH11" s="486"/>
      <c r="AI11" s="477"/>
      <c r="AJ11" s="478"/>
      <c r="AK11" s="488"/>
      <c r="AN11" s="156" t="s">
        <v>40</v>
      </c>
    </row>
    <row r="12" spans="1:41" ht="19.899999999999999" customHeight="1" thickBot="1" x14ac:dyDescent="0.45">
      <c r="A12" s="322" t="s">
        <v>88</v>
      </c>
      <c r="B12" s="352"/>
      <c r="C12" s="353"/>
      <c r="D12" s="237"/>
      <c r="E12" s="237"/>
      <c r="F12" s="465" t="s">
        <v>89</v>
      </c>
      <c r="G12" s="468" t="s">
        <v>90</v>
      </c>
      <c r="H12" s="359" t="s">
        <v>91</v>
      </c>
      <c r="I12" s="360"/>
      <c r="J12" s="360"/>
      <c r="K12" s="360"/>
      <c r="L12" s="360"/>
      <c r="M12" s="360"/>
      <c r="N12" s="393"/>
      <c r="O12" s="469"/>
      <c r="P12" s="175" t="s">
        <v>92</v>
      </c>
      <c r="Q12" s="176"/>
      <c r="R12" s="177"/>
      <c r="S12" s="452"/>
      <c r="T12" s="453"/>
      <c r="U12" s="454"/>
      <c r="V12" s="452"/>
      <c r="W12" s="453"/>
      <c r="X12" s="453"/>
      <c r="Y12" s="454"/>
      <c r="Z12" s="459" t="s">
        <v>93</v>
      </c>
      <c r="AA12" s="359" t="s">
        <v>94</v>
      </c>
      <c r="AB12" s="360"/>
      <c r="AC12" s="360"/>
      <c r="AD12" s="360"/>
      <c r="AE12" s="462"/>
      <c r="AF12" s="463"/>
      <c r="AG12" s="464"/>
      <c r="AH12" s="463"/>
      <c r="AI12" s="393"/>
      <c r="AJ12" s="394"/>
      <c r="AK12" s="447"/>
      <c r="AN12" s="156" t="s">
        <v>41</v>
      </c>
    </row>
    <row r="13" spans="1:41" ht="19.899999999999999" customHeight="1" thickTop="1" x14ac:dyDescent="0.4">
      <c r="A13" s="322"/>
      <c r="B13" s="352"/>
      <c r="C13" s="353"/>
      <c r="D13" s="237"/>
      <c r="E13" s="237"/>
      <c r="F13" s="466"/>
      <c r="G13" s="468"/>
      <c r="H13" s="327"/>
      <c r="I13" s="328"/>
      <c r="J13" s="328"/>
      <c r="K13" s="328"/>
      <c r="L13" s="328"/>
      <c r="M13" s="328"/>
      <c r="N13" s="179"/>
      <c r="O13" s="174" t="s">
        <v>95</v>
      </c>
      <c r="P13" s="179"/>
      <c r="Q13" s="367" t="s">
        <v>69</v>
      </c>
      <c r="R13" s="368"/>
      <c r="S13" s="455"/>
      <c r="T13" s="456"/>
      <c r="U13" s="456"/>
      <c r="V13" s="448">
        <f>N13*P13*0.01</f>
        <v>0</v>
      </c>
      <c r="W13" s="449"/>
      <c r="X13" s="371" t="s">
        <v>69</v>
      </c>
      <c r="Y13" s="368"/>
      <c r="Z13" s="460"/>
      <c r="AA13" s="423"/>
      <c r="AB13" s="317"/>
      <c r="AC13" s="317"/>
      <c r="AD13" s="424"/>
      <c r="AE13" s="375"/>
      <c r="AF13" s="425"/>
      <c r="AG13" s="450"/>
      <c r="AH13" s="451"/>
      <c r="AI13" s="365"/>
      <c r="AJ13" s="366"/>
      <c r="AK13" s="555" t="s">
        <v>96</v>
      </c>
      <c r="AN13" s="156" t="s">
        <v>42</v>
      </c>
    </row>
    <row r="14" spans="1:41" ht="19.899999999999999" customHeight="1" x14ac:dyDescent="0.4">
      <c r="A14" s="322" t="s">
        <v>97</v>
      </c>
      <c r="B14" s="352"/>
      <c r="C14" s="353"/>
      <c r="D14" s="237"/>
      <c r="E14" s="237"/>
      <c r="F14" s="466"/>
      <c r="G14" s="468"/>
      <c r="H14" s="327"/>
      <c r="I14" s="328"/>
      <c r="J14" s="328"/>
      <c r="K14" s="328"/>
      <c r="L14" s="328"/>
      <c r="M14" s="328"/>
      <c r="N14" s="179"/>
      <c r="O14" s="174" t="s">
        <v>95</v>
      </c>
      <c r="P14" s="179"/>
      <c r="Q14" s="367" t="s">
        <v>69</v>
      </c>
      <c r="R14" s="368"/>
      <c r="S14" s="455"/>
      <c r="T14" s="456"/>
      <c r="U14" s="456"/>
      <c r="V14" s="369">
        <f t="shared" ref="V14:V15" si="0">N14*P14*0.01</f>
        <v>0</v>
      </c>
      <c r="W14" s="370"/>
      <c r="X14" s="371" t="s">
        <v>69</v>
      </c>
      <c r="Y14" s="368"/>
      <c r="Z14" s="460"/>
      <c r="AA14" s="423"/>
      <c r="AB14" s="317"/>
      <c r="AC14" s="317"/>
      <c r="AD14" s="424"/>
      <c r="AE14" s="375"/>
      <c r="AF14" s="425"/>
      <c r="AG14" s="376"/>
      <c r="AH14" s="377"/>
      <c r="AI14" s="365"/>
      <c r="AJ14" s="366"/>
      <c r="AK14" s="555"/>
      <c r="AN14" s="156" t="s">
        <v>43</v>
      </c>
    </row>
    <row r="15" spans="1:41" ht="19.899999999999999" customHeight="1" x14ac:dyDescent="0.4">
      <c r="A15" s="322"/>
      <c r="B15" s="352"/>
      <c r="C15" s="353"/>
      <c r="D15" s="237"/>
      <c r="E15" s="237"/>
      <c r="F15" s="466"/>
      <c r="G15" s="468"/>
      <c r="H15" s="402"/>
      <c r="I15" s="403"/>
      <c r="J15" s="403"/>
      <c r="K15" s="403"/>
      <c r="L15" s="403"/>
      <c r="M15" s="403"/>
      <c r="N15" s="180"/>
      <c r="O15" s="181" t="s">
        <v>95</v>
      </c>
      <c r="P15" s="180"/>
      <c r="Q15" s="406" t="s">
        <v>69</v>
      </c>
      <c r="R15" s="407"/>
      <c r="S15" s="457"/>
      <c r="T15" s="458"/>
      <c r="U15" s="458"/>
      <c r="V15" s="369">
        <f t="shared" si="0"/>
        <v>0</v>
      </c>
      <c r="W15" s="370"/>
      <c r="X15" s="412" t="s">
        <v>69</v>
      </c>
      <c r="Y15" s="407"/>
      <c r="Z15" s="460"/>
      <c r="AA15" s="423"/>
      <c r="AB15" s="317"/>
      <c r="AC15" s="317"/>
      <c r="AD15" s="424"/>
      <c r="AE15" s="375"/>
      <c r="AF15" s="425"/>
      <c r="AG15" s="376"/>
      <c r="AH15" s="377"/>
      <c r="AI15" s="365"/>
      <c r="AJ15" s="366"/>
      <c r="AK15" s="555" t="s">
        <v>96</v>
      </c>
      <c r="AN15" s="156" t="s">
        <v>44</v>
      </c>
    </row>
    <row r="16" spans="1:41" ht="19.899999999999999" customHeight="1" x14ac:dyDescent="0.4">
      <c r="A16" s="322" t="s">
        <v>98</v>
      </c>
      <c r="B16" s="352"/>
      <c r="C16" s="353"/>
      <c r="D16" s="237"/>
      <c r="E16" s="237"/>
      <c r="F16" s="466"/>
      <c r="G16" s="426" t="s">
        <v>99</v>
      </c>
      <c r="H16" s="359" t="s">
        <v>100</v>
      </c>
      <c r="I16" s="360"/>
      <c r="J16" s="360"/>
      <c r="K16" s="360"/>
      <c r="L16" s="360"/>
      <c r="M16" s="360"/>
      <c r="N16" s="427" t="s">
        <v>101</v>
      </c>
      <c r="O16" s="428"/>
      <c r="P16" s="427" t="s">
        <v>102</v>
      </c>
      <c r="Q16" s="431"/>
      <c r="R16" s="428"/>
      <c r="S16" s="427" t="s">
        <v>103</v>
      </c>
      <c r="T16" s="431"/>
      <c r="U16" s="428"/>
      <c r="V16" s="433" t="s">
        <v>104</v>
      </c>
      <c r="W16" s="434"/>
      <c r="X16" s="434"/>
      <c r="Y16" s="435"/>
      <c r="Z16" s="460"/>
      <c r="AA16" s="423"/>
      <c r="AB16" s="317"/>
      <c r="AC16" s="317"/>
      <c r="AD16" s="424"/>
      <c r="AE16" s="375"/>
      <c r="AF16" s="425"/>
      <c r="AG16" s="376"/>
      <c r="AH16" s="377"/>
      <c r="AI16" s="365"/>
      <c r="AJ16" s="366"/>
      <c r="AK16" s="555"/>
      <c r="AN16" s="156" t="s">
        <v>45</v>
      </c>
    </row>
    <row r="17" spans="1:40" ht="19.899999999999999" customHeight="1" x14ac:dyDescent="0.4">
      <c r="A17" s="322"/>
      <c r="B17" s="352"/>
      <c r="C17" s="353"/>
      <c r="D17" s="237"/>
      <c r="E17" s="237"/>
      <c r="F17" s="466"/>
      <c r="G17" s="426"/>
      <c r="H17" s="420" t="s">
        <v>105</v>
      </c>
      <c r="I17" s="421"/>
      <c r="J17" s="422"/>
      <c r="K17" s="231"/>
      <c r="L17" s="231"/>
      <c r="M17" s="129" t="s">
        <v>106</v>
      </c>
      <c r="N17" s="429"/>
      <c r="O17" s="430"/>
      <c r="P17" s="429"/>
      <c r="Q17" s="432"/>
      <c r="R17" s="430"/>
      <c r="S17" s="429"/>
      <c r="T17" s="432"/>
      <c r="U17" s="430"/>
      <c r="V17" s="436"/>
      <c r="W17" s="437"/>
      <c r="X17" s="437"/>
      <c r="Y17" s="438"/>
      <c r="Z17" s="460"/>
      <c r="AA17" s="423"/>
      <c r="AB17" s="317"/>
      <c r="AC17" s="317"/>
      <c r="AD17" s="424"/>
      <c r="AE17" s="375"/>
      <c r="AF17" s="425"/>
      <c r="AG17" s="376"/>
      <c r="AH17" s="377"/>
      <c r="AI17" s="365"/>
      <c r="AJ17" s="366"/>
      <c r="AK17" s="555" t="s">
        <v>96</v>
      </c>
      <c r="AN17" s="156" t="s">
        <v>46</v>
      </c>
    </row>
    <row r="18" spans="1:40" ht="19.899999999999999" customHeight="1" x14ac:dyDescent="0.4">
      <c r="A18" s="322"/>
      <c r="B18" s="352"/>
      <c r="C18" s="353"/>
      <c r="D18" s="237"/>
      <c r="E18" s="237"/>
      <c r="F18" s="466"/>
      <c r="G18" s="426"/>
      <c r="H18" s="327"/>
      <c r="I18" s="328"/>
      <c r="J18" s="328"/>
      <c r="K18" s="328"/>
      <c r="L18" s="328"/>
      <c r="M18" s="446"/>
      <c r="N18" s="183"/>
      <c r="O18" s="165" t="s">
        <v>95</v>
      </c>
      <c r="P18" s="183"/>
      <c r="Q18" s="417" t="s">
        <v>107</v>
      </c>
      <c r="R18" s="381"/>
      <c r="S18" s="418">
        <f>N18*P18/100</f>
        <v>0</v>
      </c>
      <c r="T18" s="419"/>
      <c r="U18" s="195" t="s">
        <v>108</v>
      </c>
      <c r="V18" s="369">
        <f>S18*K17/1000</f>
        <v>0</v>
      </c>
      <c r="W18" s="370"/>
      <c r="X18" s="380" t="s">
        <v>69</v>
      </c>
      <c r="Y18" s="381"/>
      <c r="Z18" s="460"/>
      <c r="AA18" s="423"/>
      <c r="AB18" s="317"/>
      <c r="AC18" s="317"/>
      <c r="AD18" s="424"/>
      <c r="AE18" s="375"/>
      <c r="AF18" s="425"/>
      <c r="AG18" s="376"/>
      <c r="AH18" s="377"/>
      <c r="AI18" s="365"/>
      <c r="AJ18" s="366"/>
      <c r="AK18" s="555"/>
      <c r="AN18" s="156" t="s">
        <v>47</v>
      </c>
    </row>
    <row r="19" spans="1:40" ht="19.899999999999999" customHeight="1" x14ac:dyDescent="0.4">
      <c r="A19" s="322" t="s">
        <v>176</v>
      </c>
      <c r="B19" s="352"/>
      <c r="C19" s="353"/>
      <c r="D19" s="237"/>
      <c r="E19" s="237"/>
      <c r="F19" s="466"/>
      <c r="G19" s="426"/>
      <c r="H19" s="178"/>
      <c r="I19" s="154"/>
      <c r="J19" s="154"/>
      <c r="K19" s="154"/>
      <c r="L19" s="154"/>
      <c r="M19" s="182"/>
      <c r="N19" s="179"/>
      <c r="O19" s="174" t="s">
        <v>95</v>
      </c>
      <c r="P19" s="179"/>
      <c r="Q19" s="367" t="s">
        <v>107</v>
      </c>
      <c r="R19" s="368"/>
      <c r="S19" s="413">
        <f>N19*P19/100</f>
        <v>0</v>
      </c>
      <c r="T19" s="414"/>
      <c r="U19" s="123" t="s">
        <v>107</v>
      </c>
      <c r="V19" s="369">
        <f>S19*K17/1000</f>
        <v>0</v>
      </c>
      <c r="W19" s="370"/>
      <c r="X19" s="371" t="s">
        <v>69</v>
      </c>
      <c r="Y19" s="368"/>
      <c r="Z19" s="460"/>
      <c r="AA19" s="423"/>
      <c r="AB19" s="317"/>
      <c r="AC19" s="317"/>
      <c r="AD19" s="424"/>
      <c r="AE19" s="375"/>
      <c r="AF19" s="425"/>
      <c r="AG19" s="376"/>
      <c r="AH19" s="377"/>
      <c r="AI19" s="365"/>
      <c r="AJ19" s="366"/>
      <c r="AK19" s="555" t="s">
        <v>96</v>
      </c>
      <c r="AN19" s="156"/>
    </row>
    <row r="20" spans="1:40" ht="19.899999999999999" customHeight="1" x14ac:dyDescent="0.4">
      <c r="A20" s="322"/>
      <c r="B20" s="352"/>
      <c r="C20" s="353"/>
      <c r="D20" s="237"/>
      <c r="E20" s="237"/>
      <c r="F20" s="466"/>
      <c r="G20" s="426"/>
      <c r="H20" s="402"/>
      <c r="I20" s="403"/>
      <c r="J20" s="403"/>
      <c r="K20" s="403"/>
      <c r="L20" s="403"/>
      <c r="M20" s="404"/>
      <c r="N20" s="180"/>
      <c r="O20" s="181" t="s">
        <v>95</v>
      </c>
      <c r="P20" s="180"/>
      <c r="Q20" s="406" t="s">
        <v>107</v>
      </c>
      <c r="R20" s="407"/>
      <c r="S20" s="408">
        <f>N20*P20/100</f>
        <v>0</v>
      </c>
      <c r="T20" s="409"/>
      <c r="U20" s="196" t="s">
        <v>107</v>
      </c>
      <c r="V20" s="410">
        <f>S20*K17/1000</f>
        <v>0</v>
      </c>
      <c r="W20" s="411"/>
      <c r="X20" s="412" t="s">
        <v>69</v>
      </c>
      <c r="Y20" s="407"/>
      <c r="Z20" s="461"/>
      <c r="AA20" s="439"/>
      <c r="AB20" s="440"/>
      <c r="AC20" s="440"/>
      <c r="AD20" s="441"/>
      <c r="AE20" s="442"/>
      <c r="AF20" s="443"/>
      <c r="AG20" s="444"/>
      <c r="AH20" s="445"/>
      <c r="AI20" s="350"/>
      <c r="AJ20" s="351"/>
      <c r="AK20" s="556"/>
      <c r="AN20" s="156"/>
    </row>
    <row r="21" spans="1:40" ht="19.899999999999999" customHeight="1" x14ac:dyDescent="0.4">
      <c r="A21" s="322"/>
      <c r="B21" s="352"/>
      <c r="C21" s="353"/>
      <c r="D21" s="237"/>
      <c r="E21" s="237"/>
      <c r="F21" s="466"/>
      <c r="G21" s="470" t="s">
        <v>179</v>
      </c>
      <c r="H21" s="359"/>
      <c r="I21" s="360"/>
      <c r="J21" s="360"/>
      <c r="K21" s="360"/>
      <c r="L21" s="360"/>
      <c r="M21" s="473"/>
      <c r="N21" s="179"/>
      <c r="O21" s="174" t="s">
        <v>95</v>
      </c>
      <c r="P21" s="179"/>
      <c r="Q21" s="367" t="s">
        <v>69</v>
      </c>
      <c r="R21" s="368"/>
      <c r="S21" s="393"/>
      <c r="T21" s="394"/>
      <c r="U21" s="395"/>
      <c r="V21" s="378">
        <f>N21*P21*0.01</f>
        <v>0</v>
      </c>
      <c r="W21" s="379"/>
      <c r="X21" s="380" t="s">
        <v>69</v>
      </c>
      <c r="Y21" s="381"/>
      <c r="Z21" s="382" t="s">
        <v>179</v>
      </c>
      <c r="AA21" s="385"/>
      <c r="AB21" s="386"/>
      <c r="AC21" s="386"/>
      <c r="AD21" s="387"/>
      <c r="AE21" s="375"/>
      <c r="AF21" s="366"/>
      <c r="AG21" s="376"/>
      <c r="AH21" s="377"/>
      <c r="AI21" s="415"/>
      <c r="AJ21" s="416"/>
      <c r="AK21" s="197" t="s">
        <v>109</v>
      </c>
      <c r="AN21" s="156"/>
    </row>
    <row r="22" spans="1:40" ht="19.899999999999999" customHeight="1" x14ac:dyDescent="0.4">
      <c r="A22" s="322" t="s">
        <v>110</v>
      </c>
      <c r="B22" s="352"/>
      <c r="C22" s="353"/>
      <c r="D22" s="237"/>
      <c r="E22" s="237"/>
      <c r="F22" s="466"/>
      <c r="G22" s="471"/>
      <c r="H22" s="327"/>
      <c r="I22" s="328"/>
      <c r="J22" s="328"/>
      <c r="K22" s="328"/>
      <c r="L22" s="328"/>
      <c r="M22" s="446"/>
      <c r="N22" s="179"/>
      <c r="O22" s="174" t="s">
        <v>95</v>
      </c>
      <c r="P22" s="179"/>
      <c r="Q22" s="367" t="s">
        <v>69</v>
      </c>
      <c r="R22" s="368"/>
      <c r="S22" s="396"/>
      <c r="T22" s="397"/>
      <c r="U22" s="398"/>
      <c r="V22" s="369">
        <f t="shared" ref="V22:V24" si="1">N22*P22*0.01</f>
        <v>0</v>
      </c>
      <c r="W22" s="370"/>
      <c r="X22" s="371" t="s">
        <v>69</v>
      </c>
      <c r="Y22" s="368"/>
      <c r="Z22" s="383"/>
      <c r="AA22" s="372"/>
      <c r="AB22" s="373"/>
      <c r="AC22" s="373"/>
      <c r="AD22" s="374"/>
      <c r="AE22" s="375"/>
      <c r="AF22" s="366"/>
      <c r="AG22" s="376"/>
      <c r="AH22" s="377"/>
      <c r="AI22" s="365"/>
      <c r="AJ22" s="366"/>
      <c r="AK22" s="198" t="s">
        <v>109</v>
      </c>
      <c r="AN22" s="156"/>
    </row>
    <row r="23" spans="1:40" ht="19.899999999999999" customHeight="1" x14ac:dyDescent="0.4">
      <c r="A23" s="322"/>
      <c r="B23" s="352"/>
      <c r="C23" s="353"/>
      <c r="D23" s="237"/>
      <c r="E23" s="237"/>
      <c r="F23" s="466"/>
      <c r="G23" s="471"/>
      <c r="H23" s="178"/>
      <c r="I23" s="154"/>
      <c r="J23" s="154"/>
      <c r="K23" s="154"/>
      <c r="L23" s="154"/>
      <c r="M23" s="182"/>
      <c r="N23" s="179"/>
      <c r="O23" s="174" t="s">
        <v>95</v>
      </c>
      <c r="P23" s="179"/>
      <c r="Q23" s="367" t="s">
        <v>69</v>
      </c>
      <c r="R23" s="368"/>
      <c r="S23" s="396"/>
      <c r="T23" s="397"/>
      <c r="U23" s="398"/>
      <c r="V23" s="369">
        <f t="shared" si="1"/>
        <v>0</v>
      </c>
      <c r="W23" s="370"/>
      <c r="X23" s="371" t="s">
        <v>69</v>
      </c>
      <c r="Y23" s="368"/>
      <c r="Z23" s="383"/>
      <c r="AA23" s="372"/>
      <c r="AB23" s="373"/>
      <c r="AC23" s="373"/>
      <c r="AD23" s="374"/>
      <c r="AE23" s="375"/>
      <c r="AF23" s="366"/>
      <c r="AG23" s="376"/>
      <c r="AH23" s="377"/>
      <c r="AI23" s="365"/>
      <c r="AJ23" s="366"/>
      <c r="AK23" s="198" t="s">
        <v>109</v>
      </c>
      <c r="AN23" s="156"/>
    </row>
    <row r="24" spans="1:40" ht="19.899999999999999" customHeight="1" thickBot="1" x14ac:dyDescent="0.45">
      <c r="A24" s="322"/>
      <c r="B24" s="352"/>
      <c r="C24" s="353"/>
      <c r="D24" s="237"/>
      <c r="E24" s="237"/>
      <c r="F24" s="467"/>
      <c r="G24" s="472"/>
      <c r="H24" s="402"/>
      <c r="I24" s="403"/>
      <c r="J24" s="403"/>
      <c r="K24" s="403"/>
      <c r="L24" s="403"/>
      <c r="M24" s="404"/>
      <c r="N24" s="179"/>
      <c r="O24" s="174" t="s">
        <v>95</v>
      </c>
      <c r="P24" s="179"/>
      <c r="Q24" s="367" t="s">
        <v>69</v>
      </c>
      <c r="R24" s="368"/>
      <c r="S24" s="399"/>
      <c r="T24" s="400"/>
      <c r="U24" s="401"/>
      <c r="V24" s="388">
        <f t="shared" si="1"/>
        <v>0</v>
      </c>
      <c r="W24" s="389"/>
      <c r="X24" s="371" t="s">
        <v>69</v>
      </c>
      <c r="Y24" s="368"/>
      <c r="Z24" s="384"/>
      <c r="AA24" s="390"/>
      <c r="AB24" s="391"/>
      <c r="AC24" s="391"/>
      <c r="AD24" s="392"/>
      <c r="AE24" s="375"/>
      <c r="AF24" s="366"/>
      <c r="AG24" s="348"/>
      <c r="AH24" s="349"/>
      <c r="AI24" s="350"/>
      <c r="AJ24" s="351"/>
      <c r="AK24" s="199" t="s">
        <v>109</v>
      </c>
      <c r="AN24" s="156"/>
    </row>
    <row r="25" spans="1:40" ht="19.899999999999999" customHeight="1" thickTop="1" thickBot="1" x14ac:dyDescent="0.45">
      <c r="A25" s="322" t="s">
        <v>111</v>
      </c>
      <c r="B25" s="352"/>
      <c r="C25" s="353"/>
      <c r="D25" s="237"/>
      <c r="E25" s="237"/>
      <c r="F25" s="354" t="s">
        <v>112</v>
      </c>
      <c r="G25" s="355"/>
      <c r="H25" s="359"/>
      <c r="I25" s="360"/>
      <c r="J25" s="360"/>
      <c r="K25" s="360"/>
      <c r="L25" s="360"/>
      <c r="M25" s="360"/>
      <c r="N25" s="361" t="s">
        <v>197</v>
      </c>
      <c r="O25" s="362"/>
      <c r="P25" s="362"/>
      <c r="Q25" s="362"/>
      <c r="R25" s="362"/>
      <c r="S25" s="362"/>
      <c r="T25" s="362"/>
      <c r="U25" s="362"/>
      <c r="V25" s="184"/>
      <c r="W25" s="184"/>
      <c r="X25" s="185"/>
      <c r="Y25" s="186"/>
      <c r="Z25" s="361" t="s">
        <v>198</v>
      </c>
      <c r="AA25" s="362"/>
      <c r="AB25" s="362"/>
      <c r="AC25" s="362"/>
      <c r="AD25" s="362"/>
      <c r="AE25" s="362"/>
      <c r="AF25" s="362"/>
      <c r="AI25" s="185"/>
      <c r="AJ25" s="185"/>
      <c r="AK25" s="187"/>
      <c r="AN25" s="156"/>
    </row>
    <row r="26" spans="1:40" ht="19.899999999999999" customHeight="1" thickTop="1" x14ac:dyDescent="0.4">
      <c r="A26" s="322"/>
      <c r="B26" s="352"/>
      <c r="C26" s="353"/>
      <c r="D26" s="237"/>
      <c r="E26" s="237"/>
      <c r="F26" s="356"/>
      <c r="G26" s="355"/>
      <c r="H26" s="327"/>
      <c r="I26" s="328"/>
      <c r="J26" s="328"/>
      <c r="K26" s="328"/>
      <c r="L26" s="328"/>
      <c r="M26" s="328"/>
      <c r="N26" s="363"/>
      <c r="O26" s="364"/>
      <c r="P26" s="364"/>
      <c r="Q26" s="364"/>
      <c r="R26" s="364"/>
      <c r="S26" s="364"/>
      <c r="T26" s="364"/>
      <c r="U26" s="364"/>
      <c r="V26" s="329">
        <f>SUM(V13:W15,V18:W24)</f>
        <v>0</v>
      </c>
      <c r="W26" s="330"/>
      <c r="X26" s="557" t="s">
        <v>69</v>
      </c>
      <c r="Y26" s="558"/>
      <c r="Z26" s="363"/>
      <c r="AA26" s="364"/>
      <c r="AB26" s="364"/>
      <c r="AC26" s="364"/>
      <c r="AD26" s="364"/>
      <c r="AE26" s="364"/>
      <c r="AF26" s="364"/>
      <c r="AG26" s="337">
        <f>SUM(AG13:AH24)</f>
        <v>0</v>
      </c>
      <c r="AH26" s="338"/>
      <c r="AI26" s="341" t="s">
        <v>113</v>
      </c>
      <c r="AK26" s="188"/>
    </row>
    <row r="27" spans="1:40" ht="19.899999999999999" customHeight="1" thickBot="1" x14ac:dyDescent="0.45">
      <c r="A27" s="343"/>
      <c r="B27" s="344"/>
      <c r="C27" s="345"/>
      <c r="D27" s="325"/>
      <c r="E27" s="325"/>
      <c r="F27" s="357"/>
      <c r="G27" s="358"/>
      <c r="H27" s="346"/>
      <c r="I27" s="347"/>
      <c r="J27" s="347"/>
      <c r="K27" s="347"/>
      <c r="L27" s="347"/>
      <c r="M27" s="347"/>
      <c r="N27" s="189" t="s">
        <v>115</v>
      </c>
      <c r="O27" s="190"/>
      <c r="P27" s="190"/>
      <c r="Q27" s="190"/>
      <c r="R27" s="190"/>
      <c r="S27" s="190"/>
      <c r="T27" s="190"/>
      <c r="U27" s="191"/>
      <c r="V27" s="331"/>
      <c r="W27" s="332"/>
      <c r="X27" s="559"/>
      <c r="Y27" s="560"/>
      <c r="Z27" s="192"/>
      <c r="AA27" s="190" t="s">
        <v>116</v>
      </c>
      <c r="AB27" s="190"/>
      <c r="AC27" s="190"/>
      <c r="AD27" s="190"/>
      <c r="AE27" s="190"/>
      <c r="AF27" s="191"/>
      <c r="AG27" s="339"/>
      <c r="AH27" s="340"/>
      <c r="AI27" s="342"/>
      <c r="AJ27" s="193"/>
      <c r="AK27" s="194"/>
    </row>
    <row r="28" spans="1:40" ht="16.149999999999999" customHeight="1" x14ac:dyDescent="0.4">
      <c r="A28" s="117" t="s">
        <v>117</v>
      </c>
    </row>
    <row r="29" spans="1:40" ht="16.149999999999999" customHeight="1" x14ac:dyDescent="0.4">
      <c r="A29" s="117" t="s">
        <v>118</v>
      </c>
    </row>
    <row r="30" spans="1:40" ht="19.899999999999999" customHeight="1" x14ac:dyDescent="0.4"/>
    <row r="31" spans="1:40" ht="15" customHeight="1" x14ac:dyDescent="0.4">
      <c r="A31" s="145"/>
      <c r="B31" s="158"/>
      <c r="C31" s="158"/>
      <c r="D31" s="158"/>
      <c r="E31" s="158"/>
    </row>
    <row r="32" spans="1:40" ht="15" customHeight="1" x14ac:dyDescent="0.4">
      <c r="A32" s="159"/>
    </row>
    <row r="33" ht="15" customHeight="1" x14ac:dyDescent="0.4"/>
    <row r="34" ht="15" customHeight="1" x14ac:dyDescent="0.4"/>
    <row r="35" ht="15" customHeight="1" x14ac:dyDescent="0.4"/>
    <row r="36" ht="15" customHeight="1" x14ac:dyDescent="0.4"/>
    <row r="37" ht="15" customHeight="1" x14ac:dyDescent="0.4"/>
    <row r="38" ht="15" customHeight="1" x14ac:dyDescent="0.4"/>
    <row r="39" ht="15" customHeight="1" x14ac:dyDescent="0.4"/>
    <row r="40" ht="15" customHeight="1" x14ac:dyDescent="0.4"/>
    <row r="41" ht="15" customHeight="1" x14ac:dyDescent="0.4"/>
    <row r="42" ht="15" customHeight="1" x14ac:dyDescent="0.4"/>
    <row r="43" ht="15" customHeight="1" x14ac:dyDescent="0.4"/>
    <row r="44" ht="15" customHeight="1" x14ac:dyDescent="0.4"/>
    <row r="45" ht="15" customHeight="1" x14ac:dyDescent="0.4"/>
  </sheetData>
  <mergeCells count="194">
    <mergeCell ref="AE4:AG4"/>
    <mergeCell ref="AH4:AK4"/>
    <mergeCell ref="T5:V5"/>
    <mergeCell ref="W5:AD5"/>
    <mergeCell ref="T6:V7"/>
    <mergeCell ref="W6:AD6"/>
    <mergeCell ref="A3:B4"/>
    <mergeCell ref="C3:J4"/>
    <mergeCell ref="K3:M4"/>
    <mergeCell ref="N3:S4"/>
    <mergeCell ref="T3:V4"/>
    <mergeCell ref="W3:AD4"/>
    <mergeCell ref="N7:S7"/>
    <mergeCell ref="AH3:AK3"/>
    <mergeCell ref="A5:B5"/>
    <mergeCell ref="C5:J5"/>
    <mergeCell ref="A6:B6"/>
    <mergeCell ref="H26:M26"/>
    <mergeCell ref="V26:W27"/>
    <mergeCell ref="X26:Y27"/>
    <mergeCell ref="AG26:AH27"/>
    <mergeCell ref="AI26:AI27"/>
    <mergeCell ref="A27:B27"/>
    <mergeCell ref="C27:E27"/>
    <mergeCell ref="H27:M27"/>
    <mergeCell ref="AG24:AH24"/>
    <mergeCell ref="AI24:AJ24"/>
    <mergeCell ref="A25:B25"/>
    <mergeCell ref="C25:E25"/>
    <mergeCell ref="F25:G27"/>
    <mergeCell ref="H25:M25"/>
    <mergeCell ref="N25:U26"/>
    <mergeCell ref="Z25:AF26"/>
    <mergeCell ref="A26:B26"/>
    <mergeCell ref="C26:E26"/>
    <mergeCell ref="AI22:AJ22"/>
    <mergeCell ref="A23:B23"/>
    <mergeCell ref="C23:E23"/>
    <mergeCell ref="Q23:R23"/>
    <mergeCell ref="V23:W23"/>
    <mergeCell ref="X23:Y23"/>
    <mergeCell ref="AA23:AD23"/>
    <mergeCell ref="AE23:AF23"/>
    <mergeCell ref="AG23:AH23"/>
    <mergeCell ref="AI23:AJ23"/>
    <mergeCell ref="Q22:R22"/>
    <mergeCell ref="V22:W22"/>
    <mergeCell ref="X22:Y22"/>
    <mergeCell ref="AA22:AD22"/>
    <mergeCell ref="AE22:AF22"/>
    <mergeCell ref="AG22:AH22"/>
    <mergeCell ref="V21:W21"/>
    <mergeCell ref="X21:Y21"/>
    <mergeCell ref="Z21:Z24"/>
    <mergeCell ref="AA21:AD21"/>
    <mergeCell ref="AE21:AF21"/>
    <mergeCell ref="AG21:AH21"/>
    <mergeCell ref="V24:W24"/>
    <mergeCell ref="X24:Y24"/>
    <mergeCell ref="AA24:AD24"/>
    <mergeCell ref="AE24:AF24"/>
    <mergeCell ref="AG17:AH18"/>
    <mergeCell ref="Q21:R21"/>
    <mergeCell ref="S21:U24"/>
    <mergeCell ref="A24:B24"/>
    <mergeCell ref="C24:E24"/>
    <mergeCell ref="H24:M24"/>
    <mergeCell ref="Q24:R24"/>
    <mergeCell ref="AI19:AJ20"/>
    <mergeCell ref="AK19:AK20"/>
    <mergeCell ref="A20:B20"/>
    <mergeCell ref="C20:E20"/>
    <mergeCell ref="H20:M20"/>
    <mergeCell ref="Q20:R20"/>
    <mergeCell ref="S20:T20"/>
    <mergeCell ref="V20:W20"/>
    <mergeCell ref="X20:Y20"/>
    <mergeCell ref="A19:B19"/>
    <mergeCell ref="C19:E19"/>
    <mergeCell ref="Q19:R19"/>
    <mergeCell ref="S19:T19"/>
    <mergeCell ref="V19:W19"/>
    <mergeCell ref="X19:Y19"/>
    <mergeCell ref="AI21:AJ21"/>
    <mergeCell ref="A22:B22"/>
    <mergeCell ref="Q18:R18"/>
    <mergeCell ref="S18:T18"/>
    <mergeCell ref="V18:W18"/>
    <mergeCell ref="X18:Y18"/>
    <mergeCell ref="C17:E17"/>
    <mergeCell ref="H17:J17"/>
    <mergeCell ref="K17:L17"/>
    <mergeCell ref="AA17:AD18"/>
    <mergeCell ref="AE17:AF18"/>
    <mergeCell ref="AI15:AJ16"/>
    <mergeCell ref="AK15:AK16"/>
    <mergeCell ref="A16:B16"/>
    <mergeCell ref="C16:E16"/>
    <mergeCell ref="G16:G20"/>
    <mergeCell ref="H16:M16"/>
    <mergeCell ref="N16:O17"/>
    <mergeCell ref="P16:R17"/>
    <mergeCell ref="S16:U17"/>
    <mergeCell ref="V16:Y17"/>
    <mergeCell ref="Q15:R15"/>
    <mergeCell ref="V15:W15"/>
    <mergeCell ref="X15:Y15"/>
    <mergeCell ref="AA15:AD16"/>
    <mergeCell ref="AE15:AF16"/>
    <mergeCell ref="AG15:AH16"/>
    <mergeCell ref="AA19:AD20"/>
    <mergeCell ref="AE19:AF20"/>
    <mergeCell ref="AG19:AH20"/>
    <mergeCell ref="AI17:AJ18"/>
    <mergeCell ref="AK17:AK18"/>
    <mergeCell ref="A18:B18"/>
    <mergeCell ref="C18:E18"/>
    <mergeCell ref="H18:M18"/>
    <mergeCell ref="AI13:AJ14"/>
    <mergeCell ref="AK13:AK14"/>
    <mergeCell ref="A14:B14"/>
    <mergeCell ref="C14:E14"/>
    <mergeCell ref="H14:M14"/>
    <mergeCell ref="Q14:R14"/>
    <mergeCell ref="V14:W14"/>
    <mergeCell ref="X14:Y14"/>
    <mergeCell ref="AI12:AK12"/>
    <mergeCell ref="A13:B13"/>
    <mergeCell ref="C13:E13"/>
    <mergeCell ref="H13:M13"/>
    <mergeCell ref="Q13:R13"/>
    <mergeCell ref="V13:W13"/>
    <mergeCell ref="X13:Y13"/>
    <mergeCell ref="AA13:AD14"/>
    <mergeCell ref="AE13:AF14"/>
    <mergeCell ref="AG13:AH14"/>
    <mergeCell ref="S12:U15"/>
    <mergeCell ref="V12:Y12"/>
    <mergeCell ref="Z12:Z20"/>
    <mergeCell ref="AA12:AD12"/>
    <mergeCell ref="AE12:AF12"/>
    <mergeCell ref="AG12:AH12"/>
    <mergeCell ref="A12:B12"/>
    <mergeCell ref="C12:E12"/>
    <mergeCell ref="F12:F24"/>
    <mergeCell ref="G12:G15"/>
    <mergeCell ref="H12:M12"/>
    <mergeCell ref="N12:O12"/>
    <mergeCell ref="A15:B15"/>
    <mergeCell ref="C15:E15"/>
    <mergeCell ref="H15:M15"/>
    <mergeCell ref="A17:B17"/>
    <mergeCell ref="C22:E22"/>
    <mergeCell ref="H22:M22"/>
    <mergeCell ref="A21:B21"/>
    <mergeCell ref="C21:E21"/>
    <mergeCell ref="G21:G24"/>
    <mergeCell ref="H21:M21"/>
    <mergeCell ref="V10:Y11"/>
    <mergeCell ref="Z10:AD11"/>
    <mergeCell ref="AE10:AF11"/>
    <mergeCell ref="AG10:AH11"/>
    <mergeCell ref="AI10:AK11"/>
    <mergeCell ref="C11:E11"/>
    <mergeCell ref="A10:B10"/>
    <mergeCell ref="C10:E10"/>
    <mergeCell ref="F10:M11"/>
    <mergeCell ref="N10:O11"/>
    <mergeCell ref="P10:R11"/>
    <mergeCell ref="S10:U11"/>
    <mergeCell ref="AI1:AK1"/>
    <mergeCell ref="A2:B2"/>
    <mergeCell ref="AE2:AK2"/>
    <mergeCell ref="AE3:AG3"/>
    <mergeCell ref="A8:E8"/>
    <mergeCell ref="F8:AK8"/>
    <mergeCell ref="A9:B9"/>
    <mergeCell ref="C9:E9"/>
    <mergeCell ref="F9:Y9"/>
    <mergeCell ref="Z9:AK9"/>
    <mergeCell ref="C6:E6"/>
    <mergeCell ref="F6:G6"/>
    <mergeCell ref="H6:I6"/>
    <mergeCell ref="AE6:AG6"/>
    <mergeCell ref="AH6:AK6"/>
    <mergeCell ref="A7:B7"/>
    <mergeCell ref="C7:D7"/>
    <mergeCell ref="F7:G7"/>
    <mergeCell ref="H7:I7"/>
    <mergeCell ref="K7:M7"/>
    <mergeCell ref="K5:M6"/>
    <mergeCell ref="N5:S6"/>
    <mergeCell ref="AE5:AG5"/>
    <mergeCell ref="AH5:AK5"/>
  </mergeCells>
  <phoneticPr fontId="2"/>
  <conditionalFormatting sqref="C3 N3 C5:J5 N5 C6:E6 H6:I7 C7:D7 N7:S7 P12:P15 H12:M16 N13:N15 H17 K17 M17 H18:N21 P18:P24 V21:W24 AA21:AJ24 N22:N24 H22:M27">
    <cfRule type="containsBlanks" dxfId="62" priority="7">
      <formula>LEN(TRIM(C3))=0</formula>
    </cfRule>
  </conditionalFormatting>
  <conditionalFormatting sqref="C10:E27">
    <cfRule type="containsBlanks" dxfId="61" priority="1">
      <formula>LEN(TRIM(C10))=0</formula>
    </cfRule>
  </conditionalFormatting>
  <conditionalFormatting sqref="S18:S20">
    <cfRule type="containsBlanks" dxfId="60" priority="4">
      <formula>LEN(TRIM(S18))=0</formula>
    </cfRule>
  </conditionalFormatting>
  <conditionalFormatting sqref="V13:W15">
    <cfRule type="containsBlanks" dxfId="59" priority="3">
      <formula>LEN(TRIM(V13))=0</formula>
    </cfRule>
  </conditionalFormatting>
  <conditionalFormatting sqref="AA12:AD12 AA13 AA15 AA17 AA19">
    <cfRule type="containsBlanks" dxfId="58" priority="6">
      <formula>LEN(TRIM(AA12))=0</formula>
    </cfRule>
  </conditionalFormatting>
  <conditionalFormatting sqref="AE13 AG13 AE15 AG15 AE17 AG17 AE19 AG19">
    <cfRule type="containsBlanks" dxfId="57" priority="5">
      <formula>LEN(TRIM(AE13))=0</formula>
    </cfRule>
  </conditionalFormatting>
  <conditionalFormatting sqref="AI13 AI15 AI17 AI19">
    <cfRule type="containsBlanks" dxfId="56" priority="2">
      <formula>LEN(TRIM(AI13))=0</formula>
    </cfRule>
  </conditionalFormatting>
  <dataValidations count="3">
    <dataValidation type="list" allowBlank="1" showInputMessage="1" sqref="AE2" xr:uid="{F96B6D79-F12E-4172-89E9-228BC516081E}">
      <formula1>$AO$2</formula1>
    </dataValidation>
    <dataValidation type="list" allowBlank="1" showInputMessage="1" sqref="N7:S7" xr:uid="{A2240CF8-0E3B-4148-8256-2260B0325B7B}">
      <formula1>$AN$2:$AN$20</formula1>
    </dataValidation>
    <dataValidation type="list" allowBlank="1" showInputMessage="1" sqref="AE13:AF24" xr:uid="{2A04123B-90FF-41A8-BEFF-76F8334E363E}">
      <formula1>$AM$1:$AM$3</formula1>
    </dataValidation>
  </dataValidations>
  <printOptions horizontalCentered="1"/>
  <pageMargins left="0.39370078740157483" right="0.43307086614173229" top="0.59055118110236227" bottom="0.19685039370078741" header="0.39370078740157483" footer="0.19685039370078741"/>
  <pageSetup paperSize="9" scale="92" fitToHeight="0" orientation="landscape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Check Box 1">
              <controlPr defaultSize="0" autoFill="0" autoLine="0" autoPict="0">
                <anchor moveWithCells="1">
                  <from>
                    <xdr:col>22</xdr:col>
                    <xdr:colOff>47625</xdr:colOff>
                    <xdr:row>6</xdr:row>
                    <xdr:rowOff>9525</xdr:rowOff>
                  </from>
                  <to>
                    <xdr:col>23</xdr:col>
                    <xdr:colOff>9525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5" name="Check Box 2">
              <controlPr defaultSize="0" autoFill="0" autoLine="0" autoPict="0">
                <anchor moveWithCells="1">
                  <from>
                    <xdr:col>32</xdr:col>
                    <xdr:colOff>95250</xdr:colOff>
                    <xdr:row>6</xdr:row>
                    <xdr:rowOff>0</xdr:rowOff>
                  </from>
                  <to>
                    <xdr:col>33</xdr:col>
                    <xdr:colOff>57150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5" r:id="rId6" name="Check Box 3">
              <controlPr defaultSize="0" autoFill="0" autoLine="0" autoPict="0">
                <anchor moveWithCells="1">
                  <from>
                    <xdr:col>28</xdr:col>
                    <xdr:colOff>76200</xdr:colOff>
                    <xdr:row>6</xdr:row>
                    <xdr:rowOff>19050</xdr:rowOff>
                  </from>
                  <to>
                    <xdr:col>29</xdr:col>
                    <xdr:colOff>38100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6" r:id="rId7" name="Check Box 4">
              <controlPr defaultSize="0" autoFill="0" autoLine="0" autoPict="0">
                <anchor moveWithCells="1">
                  <from>
                    <xdr:col>24</xdr:col>
                    <xdr:colOff>247650</xdr:colOff>
                    <xdr:row>6</xdr:row>
                    <xdr:rowOff>9525</xdr:rowOff>
                  </from>
                  <to>
                    <xdr:col>25</xdr:col>
                    <xdr:colOff>209550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7" r:id="rId8" name="Check Box 5">
              <controlPr defaultSize="0" autoFill="0" autoLine="0" autoPict="0">
                <anchor moveWithCells="1">
                  <from>
                    <xdr:col>10</xdr:col>
                    <xdr:colOff>209550</xdr:colOff>
                    <xdr:row>11</xdr:row>
                    <xdr:rowOff>19050</xdr:rowOff>
                  </from>
                  <to>
                    <xdr:col>11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8" r:id="rId9" name="Check Box 6">
              <controlPr defaultSize="0" autoFill="0" autoLine="0" autoPict="0">
                <anchor moveWithCells="1">
                  <from>
                    <xdr:col>14</xdr:col>
                    <xdr:colOff>152400</xdr:colOff>
                    <xdr:row>11</xdr:row>
                    <xdr:rowOff>19050</xdr:rowOff>
                  </from>
                  <to>
                    <xdr:col>15</xdr:col>
                    <xdr:colOff>219075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9" r:id="rId10" name="Check Box 7">
              <controlPr defaultSize="0" autoFill="0" autoLine="0" autoPict="0">
                <anchor moveWithCells="1">
                  <from>
                    <xdr:col>15</xdr:col>
                    <xdr:colOff>323850</xdr:colOff>
                    <xdr:row>11</xdr:row>
                    <xdr:rowOff>19050</xdr:rowOff>
                  </from>
                  <to>
                    <xdr:col>16</xdr:col>
                    <xdr:colOff>152400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0" r:id="rId11" name="Check Box 8">
              <controlPr defaultSize="0" autoFill="0" autoLine="0" autoPict="0">
                <anchor moveWithCells="1">
                  <from>
                    <xdr:col>29</xdr:col>
                    <xdr:colOff>66675</xdr:colOff>
                    <xdr:row>11</xdr:row>
                    <xdr:rowOff>19050</xdr:rowOff>
                  </from>
                  <to>
                    <xdr:col>30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1" r:id="rId12" name="Check Box 9">
              <controlPr defaultSize="0" autoFill="0" autoLine="0" autoPict="0">
                <anchor moveWithCells="1">
                  <from>
                    <xdr:col>12</xdr:col>
                    <xdr:colOff>47625</xdr:colOff>
                    <xdr:row>15</xdr:row>
                    <xdr:rowOff>19050</xdr:rowOff>
                  </from>
                  <to>
                    <xdr:col>13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3" r:id="rId13" name="Check Box 11">
              <controlPr defaultSize="0" autoFill="0" autoLine="0" autoPict="0">
                <anchor moveWithCells="1">
                  <from>
                    <xdr:col>26</xdr:col>
                    <xdr:colOff>228600</xdr:colOff>
                    <xdr:row>5</xdr:row>
                    <xdr:rowOff>0</xdr:rowOff>
                  </from>
                  <to>
                    <xdr:col>27</xdr:col>
                    <xdr:colOff>190500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4" r:id="rId14" name="Check Box 12">
              <controlPr defaultSize="0" autoFill="0" autoLine="0" autoPict="0">
                <anchor moveWithCells="1">
                  <from>
                    <xdr:col>28</xdr:col>
                    <xdr:colOff>142875</xdr:colOff>
                    <xdr:row>5</xdr:row>
                    <xdr:rowOff>0</xdr:rowOff>
                  </from>
                  <to>
                    <xdr:col>29</xdr:col>
                    <xdr:colOff>104775</xdr:colOff>
                    <xdr:row>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F8322-0442-47FA-BED3-51E5756532F5}">
  <sheetPr>
    <tabColor theme="7" tint="0.79998168889431442"/>
    <pageSetUpPr fitToPage="1"/>
  </sheetPr>
  <dimension ref="A1:AR43"/>
  <sheetViews>
    <sheetView zoomScale="130" zoomScaleNormal="130" workbookViewId="0">
      <selection sqref="A1:XFD1048576"/>
    </sheetView>
  </sheetViews>
  <sheetFormatPr defaultColWidth="8.75" defaultRowHeight="12" x14ac:dyDescent="0.4"/>
  <cols>
    <col min="1" max="1" width="2.25" style="117" customWidth="1"/>
    <col min="2" max="2" width="1.5" style="117" customWidth="1"/>
    <col min="3" max="30" width="2.25" style="117" customWidth="1"/>
    <col min="31" max="31" width="2.5" style="120" customWidth="1"/>
    <col min="32" max="32" width="2.375" style="117" customWidth="1"/>
    <col min="33" max="33" width="4" style="117" customWidth="1"/>
    <col min="34" max="34" width="5.75" style="117" customWidth="1"/>
    <col min="35" max="35" width="2.5" style="117" customWidth="1"/>
    <col min="36" max="36" width="10.75" style="117" customWidth="1"/>
    <col min="37" max="37" width="13.375" style="117" customWidth="1"/>
    <col min="38" max="38" width="12.75" style="117" customWidth="1"/>
    <col min="39" max="39" width="13.375" style="117" customWidth="1"/>
    <col min="40" max="16384" width="8.75" style="117"/>
  </cols>
  <sheetData>
    <row r="1" spans="1:44" ht="19.149999999999999" customHeight="1" x14ac:dyDescent="0.4">
      <c r="A1" s="119" t="s">
        <v>285</v>
      </c>
      <c r="AQ1" s="156" t="s">
        <v>22</v>
      </c>
      <c r="AR1" s="156" t="s">
        <v>23</v>
      </c>
    </row>
    <row r="2" spans="1:44" ht="10.15" customHeight="1" x14ac:dyDescent="0.4">
      <c r="AQ2" s="156" t="s">
        <v>24</v>
      </c>
      <c r="AR2" s="156" t="s">
        <v>25</v>
      </c>
    </row>
    <row r="3" spans="1:44" ht="28.15" customHeight="1" x14ac:dyDescent="0.4">
      <c r="A3" s="288" t="s">
        <v>281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Q3" s="156" t="s">
        <v>26</v>
      </c>
      <c r="AR3" s="156" t="s">
        <v>27</v>
      </c>
    </row>
    <row r="4" spans="1:44" ht="10.9" customHeight="1" x14ac:dyDescent="0.4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Q4" s="156" t="s">
        <v>28</v>
      </c>
    </row>
    <row r="5" spans="1:44" ht="24.75" customHeight="1" x14ac:dyDescent="0.4">
      <c r="A5" s="110"/>
      <c r="B5" s="110"/>
      <c r="C5" s="110"/>
      <c r="D5" s="110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205" t="s">
        <v>286</v>
      </c>
      <c r="AK5" s="606"/>
      <c r="AL5" s="606"/>
      <c r="AM5" s="606"/>
      <c r="AQ5" s="156"/>
    </row>
    <row r="6" spans="1:44" ht="24.75" customHeight="1" x14ac:dyDescent="0.4">
      <c r="A6" s="110"/>
      <c r="B6" s="110"/>
      <c r="C6" s="110"/>
      <c r="D6" s="110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205" t="s">
        <v>65</v>
      </c>
      <c r="AK6" s="606"/>
      <c r="AL6" s="606"/>
      <c r="AM6" s="606"/>
      <c r="AQ6" s="156"/>
    </row>
    <row r="7" spans="1:44" ht="25.5" customHeight="1" x14ac:dyDescent="0.4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206" t="s">
        <v>287</v>
      </c>
      <c r="AK7" s="606"/>
      <c r="AL7" s="606"/>
      <c r="AM7" s="606"/>
      <c r="AQ7" s="156"/>
    </row>
    <row r="8" spans="1:44" ht="10.9" customHeight="1" x14ac:dyDescent="0.4">
      <c r="A8" s="153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Q8" s="156"/>
    </row>
    <row r="9" spans="1:44" ht="23.45" customHeight="1" x14ac:dyDescent="0.4">
      <c r="A9" s="289" t="s">
        <v>3</v>
      </c>
      <c r="B9" s="289"/>
      <c r="C9" s="289"/>
      <c r="D9" s="289"/>
      <c r="E9" s="289"/>
      <c r="F9" s="289"/>
      <c r="G9" s="289"/>
      <c r="H9" s="311">
        <f>'1申請書'!H6</f>
        <v>0</v>
      </c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Q9" s="156" t="s">
        <v>29</v>
      </c>
    </row>
    <row r="10" spans="1:44" ht="9" customHeight="1" x14ac:dyDescent="0.4">
      <c r="A10" s="154"/>
      <c r="AQ10" s="156" t="s">
        <v>30</v>
      </c>
    </row>
    <row r="11" spans="1:44" ht="16.149999999999999" customHeight="1" x14ac:dyDescent="0.4">
      <c r="A11" s="154" t="s">
        <v>288</v>
      </c>
      <c r="AQ11" s="156" t="s">
        <v>32</v>
      </c>
    </row>
    <row r="12" spans="1:44" ht="39" customHeight="1" x14ac:dyDescent="0.4">
      <c r="A12" s="312" t="s">
        <v>33</v>
      </c>
      <c r="B12" s="312"/>
      <c r="C12" s="312" t="s">
        <v>34</v>
      </c>
      <c r="D12" s="312"/>
      <c r="E12" s="312"/>
      <c r="F12" s="312"/>
      <c r="G12" s="312"/>
      <c r="H12" s="312"/>
      <c r="I12" s="313" t="s">
        <v>35</v>
      </c>
      <c r="J12" s="312"/>
      <c r="K12" s="312"/>
      <c r="L12" s="312"/>
      <c r="M12" s="312"/>
      <c r="N12" s="312"/>
      <c r="O12" s="312"/>
      <c r="P12" s="312"/>
      <c r="Q12" s="312"/>
      <c r="R12" s="312"/>
      <c r="S12" s="312"/>
      <c r="T12" s="312"/>
      <c r="U12" s="312"/>
      <c r="V12" s="312"/>
      <c r="W12" s="312"/>
      <c r="X12" s="312"/>
      <c r="Y12" s="314" t="s">
        <v>36</v>
      </c>
      <c r="Z12" s="314"/>
      <c r="AA12" s="314"/>
      <c r="AB12" s="314"/>
      <c r="AC12" s="314"/>
      <c r="AD12" s="314"/>
      <c r="AE12" s="312" t="s">
        <v>37</v>
      </c>
      <c r="AF12" s="312"/>
      <c r="AG12" s="312"/>
      <c r="AH12" s="315" t="s">
        <v>38</v>
      </c>
      <c r="AI12" s="316"/>
      <c r="AJ12" s="157" t="s">
        <v>282</v>
      </c>
      <c r="AK12" s="207" t="s">
        <v>364</v>
      </c>
      <c r="AL12" s="207" t="s">
        <v>365</v>
      </c>
      <c r="AM12" s="157" t="s">
        <v>283</v>
      </c>
      <c r="AQ12" s="156" t="s">
        <v>39</v>
      </c>
    </row>
    <row r="13" spans="1:44" ht="19.149999999999999" customHeight="1" x14ac:dyDescent="0.4">
      <c r="A13" s="299">
        <v>1</v>
      </c>
      <c r="B13" s="232"/>
      <c r="C13" s="300"/>
      <c r="D13" s="301"/>
      <c r="E13" s="301"/>
      <c r="F13" s="301"/>
      <c r="G13" s="301"/>
      <c r="H13" s="302"/>
      <c r="I13" s="303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5"/>
      <c r="Y13" s="303"/>
      <c r="Z13" s="304"/>
      <c r="AA13" s="304"/>
      <c r="AB13" s="304"/>
      <c r="AC13" s="304"/>
      <c r="AD13" s="305"/>
      <c r="AE13" s="306"/>
      <c r="AF13" s="307"/>
      <c r="AG13" s="308"/>
      <c r="AH13" s="309"/>
      <c r="AI13" s="310"/>
      <c r="AJ13" s="208"/>
      <c r="AK13" s="208"/>
      <c r="AL13" s="208"/>
      <c r="AM13" s="208"/>
      <c r="AQ13" s="156" t="s">
        <v>40</v>
      </c>
    </row>
    <row r="14" spans="1:44" ht="19.899999999999999" customHeight="1" x14ac:dyDescent="0.4">
      <c r="A14" s="299">
        <v>2</v>
      </c>
      <c r="B14" s="232"/>
      <c r="C14" s="300"/>
      <c r="D14" s="301"/>
      <c r="E14" s="301"/>
      <c r="F14" s="301"/>
      <c r="G14" s="301"/>
      <c r="H14" s="302"/>
      <c r="I14" s="303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5"/>
      <c r="Y14" s="303"/>
      <c r="Z14" s="304"/>
      <c r="AA14" s="304"/>
      <c r="AB14" s="304"/>
      <c r="AC14" s="304"/>
      <c r="AD14" s="305"/>
      <c r="AE14" s="306"/>
      <c r="AF14" s="307"/>
      <c r="AG14" s="308"/>
      <c r="AH14" s="309"/>
      <c r="AI14" s="310"/>
      <c r="AJ14" s="208"/>
      <c r="AK14" s="208"/>
      <c r="AL14" s="208"/>
      <c r="AM14" s="208"/>
      <c r="AQ14" s="156" t="s">
        <v>41</v>
      </c>
    </row>
    <row r="15" spans="1:44" ht="19.899999999999999" customHeight="1" x14ac:dyDescent="0.4">
      <c r="A15" s="299">
        <v>3</v>
      </c>
      <c r="B15" s="232"/>
      <c r="C15" s="300"/>
      <c r="D15" s="301"/>
      <c r="E15" s="301"/>
      <c r="F15" s="301"/>
      <c r="G15" s="301"/>
      <c r="H15" s="302"/>
      <c r="I15" s="303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5"/>
      <c r="Y15" s="303"/>
      <c r="Z15" s="304"/>
      <c r="AA15" s="304"/>
      <c r="AB15" s="304"/>
      <c r="AC15" s="304"/>
      <c r="AD15" s="305"/>
      <c r="AE15" s="306"/>
      <c r="AF15" s="307"/>
      <c r="AG15" s="308"/>
      <c r="AH15" s="309"/>
      <c r="AI15" s="310"/>
      <c r="AJ15" s="208"/>
      <c r="AK15" s="208"/>
      <c r="AL15" s="208"/>
      <c r="AM15" s="208"/>
      <c r="AQ15" s="156" t="s">
        <v>42</v>
      </c>
    </row>
    <row r="16" spans="1:44" ht="19.899999999999999" customHeight="1" x14ac:dyDescent="0.4">
      <c r="A16" s="299">
        <v>4</v>
      </c>
      <c r="B16" s="232"/>
      <c r="C16" s="300"/>
      <c r="D16" s="301"/>
      <c r="E16" s="301"/>
      <c r="F16" s="301"/>
      <c r="G16" s="301"/>
      <c r="H16" s="302"/>
      <c r="I16" s="303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5"/>
      <c r="Y16" s="303"/>
      <c r="Z16" s="304"/>
      <c r="AA16" s="304"/>
      <c r="AB16" s="304"/>
      <c r="AC16" s="304"/>
      <c r="AD16" s="305"/>
      <c r="AE16" s="306"/>
      <c r="AF16" s="307"/>
      <c r="AG16" s="308"/>
      <c r="AH16" s="309"/>
      <c r="AI16" s="310"/>
      <c r="AJ16" s="208"/>
      <c r="AK16" s="208"/>
      <c r="AL16" s="208"/>
      <c r="AM16" s="208"/>
      <c r="AQ16" s="156" t="s">
        <v>43</v>
      </c>
    </row>
    <row r="17" spans="1:43" ht="19.899999999999999" customHeight="1" x14ac:dyDescent="0.4">
      <c r="A17" s="299">
        <v>5</v>
      </c>
      <c r="B17" s="232"/>
      <c r="C17" s="300"/>
      <c r="D17" s="301"/>
      <c r="E17" s="301"/>
      <c r="F17" s="301"/>
      <c r="G17" s="301"/>
      <c r="H17" s="302"/>
      <c r="I17" s="303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5"/>
      <c r="Y17" s="303"/>
      <c r="Z17" s="304"/>
      <c r="AA17" s="304"/>
      <c r="AB17" s="304"/>
      <c r="AC17" s="304"/>
      <c r="AD17" s="305"/>
      <c r="AE17" s="306"/>
      <c r="AF17" s="307"/>
      <c r="AG17" s="308"/>
      <c r="AH17" s="309"/>
      <c r="AI17" s="310"/>
      <c r="AJ17" s="208"/>
      <c r="AK17" s="208"/>
      <c r="AL17" s="208"/>
      <c r="AM17" s="208"/>
      <c r="AQ17" s="156" t="s">
        <v>44</v>
      </c>
    </row>
    <row r="18" spans="1:43" ht="19.899999999999999" customHeight="1" x14ac:dyDescent="0.4">
      <c r="A18" s="299">
        <v>6</v>
      </c>
      <c r="B18" s="232"/>
      <c r="C18" s="300"/>
      <c r="D18" s="301"/>
      <c r="E18" s="301"/>
      <c r="F18" s="301"/>
      <c r="G18" s="301"/>
      <c r="H18" s="302"/>
      <c r="I18" s="303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5"/>
      <c r="Y18" s="303"/>
      <c r="Z18" s="304"/>
      <c r="AA18" s="304"/>
      <c r="AB18" s="304"/>
      <c r="AC18" s="304"/>
      <c r="AD18" s="305"/>
      <c r="AE18" s="306"/>
      <c r="AF18" s="307"/>
      <c r="AG18" s="308"/>
      <c r="AH18" s="309"/>
      <c r="AI18" s="310"/>
      <c r="AJ18" s="208"/>
      <c r="AK18" s="208"/>
      <c r="AL18" s="208"/>
      <c r="AM18" s="208"/>
      <c r="AQ18" s="156" t="s">
        <v>45</v>
      </c>
    </row>
    <row r="19" spans="1:43" ht="19.899999999999999" customHeight="1" x14ac:dyDescent="0.4">
      <c r="A19" s="299">
        <v>7</v>
      </c>
      <c r="B19" s="232"/>
      <c r="C19" s="300"/>
      <c r="D19" s="301"/>
      <c r="E19" s="301"/>
      <c r="F19" s="301"/>
      <c r="G19" s="301"/>
      <c r="H19" s="302"/>
      <c r="I19" s="303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5"/>
      <c r="Y19" s="303"/>
      <c r="Z19" s="304"/>
      <c r="AA19" s="304"/>
      <c r="AB19" s="304"/>
      <c r="AC19" s="304"/>
      <c r="AD19" s="305"/>
      <c r="AE19" s="306"/>
      <c r="AF19" s="307"/>
      <c r="AG19" s="308"/>
      <c r="AH19" s="309"/>
      <c r="AI19" s="310"/>
      <c r="AJ19" s="208"/>
      <c r="AK19" s="208"/>
      <c r="AL19" s="208"/>
      <c r="AM19" s="208"/>
      <c r="AQ19" s="156" t="s">
        <v>46</v>
      </c>
    </row>
    <row r="20" spans="1:43" ht="19.899999999999999" customHeight="1" x14ac:dyDescent="0.4">
      <c r="A20" s="299">
        <v>8</v>
      </c>
      <c r="B20" s="232"/>
      <c r="C20" s="300"/>
      <c r="D20" s="301"/>
      <c r="E20" s="301"/>
      <c r="F20" s="301"/>
      <c r="G20" s="301"/>
      <c r="H20" s="302"/>
      <c r="I20" s="303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5"/>
      <c r="Y20" s="303"/>
      <c r="Z20" s="304"/>
      <c r="AA20" s="304"/>
      <c r="AB20" s="304"/>
      <c r="AC20" s="304"/>
      <c r="AD20" s="305"/>
      <c r="AE20" s="306"/>
      <c r="AF20" s="307"/>
      <c r="AG20" s="308"/>
      <c r="AH20" s="309"/>
      <c r="AI20" s="310"/>
      <c r="AJ20" s="208"/>
      <c r="AK20" s="208"/>
      <c r="AL20" s="208"/>
      <c r="AM20" s="208"/>
      <c r="AQ20" s="156" t="s">
        <v>47</v>
      </c>
    </row>
    <row r="21" spans="1:43" ht="19.899999999999999" customHeight="1" x14ac:dyDescent="0.4">
      <c r="A21" s="299">
        <v>9</v>
      </c>
      <c r="B21" s="232"/>
      <c r="C21" s="300"/>
      <c r="D21" s="301"/>
      <c r="E21" s="301"/>
      <c r="F21" s="301"/>
      <c r="G21" s="301"/>
      <c r="H21" s="302"/>
      <c r="I21" s="303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5"/>
      <c r="Y21" s="303"/>
      <c r="Z21" s="304"/>
      <c r="AA21" s="304"/>
      <c r="AB21" s="304"/>
      <c r="AC21" s="304"/>
      <c r="AD21" s="305"/>
      <c r="AE21" s="306"/>
      <c r="AF21" s="307"/>
      <c r="AG21" s="308"/>
      <c r="AH21" s="309"/>
      <c r="AI21" s="310"/>
      <c r="AJ21" s="208"/>
      <c r="AK21" s="208"/>
      <c r="AL21" s="208"/>
      <c r="AM21" s="208"/>
    </row>
    <row r="22" spans="1:43" ht="19.899999999999999" customHeight="1" x14ac:dyDescent="0.4">
      <c r="A22" s="299">
        <v>10</v>
      </c>
      <c r="B22" s="232"/>
      <c r="C22" s="300"/>
      <c r="D22" s="301"/>
      <c r="E22" s="301"/>
      <c r="F22" s="301"/>
      <c r="G22" s="301"/>
      <c r="H22" s="302"/>
      <c r="I22" s="303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5"/>
      <c r="Y22" s="303"/>
      <c r="Z22" s="304"/>
      <c r="AA22" s="304"/>
      <c r="AB22" s="304"/>
      <c r="AC22" s="304"/>
      <c r="AD22" s="305"/>
      <c r="AE22" s="306"/>
      <c r="AF22" s="307"/>
      <c r="AG22" s="308"/>
      <c r="AH22" s="309"/>
      <c r="AI22" s="310"/>
      <c r="AJ22" s="208"/>
      <c r="AK22" s="208"/>
      <c r="AL22" s="208"/>
      <c r="AM22" s="208"/>
    </row>
    <row r="23" spans="1:43" ht="19.899999999999999" customHeight="1" x14ac:dyDescent="0.4">
      <c r="A23" s="299">
        <v>11</v>
      </c>
      <c r="B23" s="232"/>
      <c r="C23" s="300"/>
      <c r="D23" s="301"/>
      <c r="E23" s="301"/>
      <c r="F23" s="301"/>
      <c r="G23" s="301"/>
      <c r="H23" s="302"/>
      <c r="I23" s="303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5"/>
      <c r="Y23" s="303"/>
      <c r="Z23" s="304"/>
      <c r="AA23" s="304"/>
      <c r="AB23" s="304"/>
      <c r="AC23" s="304"/>
      <c r="AD23" s="305"/>
      <c r="AE23" s="306"/>
      <c r="AF23" s="307"/>
      <c r="AG23" s="308"/>
      <c r="AH23" s="309"/>
      <c r="AI23" s="310"/>
      <c r="AJ23" s="208"/>
      <c r="AK23" s="208"/>
      <c r="AL23" s="208"/>
      <c r="AM23" s="208"/>
    </row>
    <row r="24" spans="1:43" ht="19.899999999999999" customHeight="1" x14ac:dyDescent="0.4">
      <c r="A24" s="299">
        <v>12</v>
      </c>
      <c r="B24" s="232"/>
      <c r="C24" s="300"/>
      <c r="D24" s="301"/>
      <c r="E24" s="301"/>
      <c r="F24" s="301"/>
      <c r="G24" s="301"/>
      <c r="H24" s="302"/>
      <c r="I24" s="303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5"/>
      <c r="Y24" s="303"/>
      <c r="Z24" s="304"/>
      <c r="AA24" s="304"/>
      <c r="AB24" s="304"/>
      <c r="AC24" s="304"/>
      <c r="AD24" s="305"/>
      <c r="AE24" s="306"/>
      <c r="AF24" s="307"/>
      <c r="AG24" s="308"/>
      <c r="AH24" s="309"/>
      <c r="AI24" s="310"/>
      <c r="AJ24" s="208"/>
      <c r="AK24" s="208"/>
      <c r="AL24" s="208"/>
      <c r="AM24" s="208"/>
    </row>
    <row r="25" spans="1:43" ht="19.899999999999999" customHeight="1" x14ac:dyDescent="0.4">
      <c r="A25" s="299">
        <v>13</v>
      </c>
      <c r="B25" s="232"/>
      <c r="C25" s="300"/>
      <c r="D25" s="301"/>
      <c r="E25" s="301"/>
      <c r="F25" s="301"/>
      <c r="G25" s="301"/>
      <c r="H25" s="302"/>
      <c r="I25" s="303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5"/>
      <c r="Y25" s="303"/>
      <c r="Z25" s="304"/>
      <c r="AA25" s="304"/>
      <c r="AB25" s="304"/>
      <c r="AC25" s="304"/>
      <c r="AD25" s="305"/>
      <c r="AE25" s="306"/>
      <c r="AF25" s="307"/>
      <c r="AG25" s="308"/>
      <c r="AH25" s="309"/>
      <c r="AI25" s="310"/>
      <c r="AJ25" s="208"/>
      <c r="AK25" s="208"/>
      <c r="AL25" s="208"/>
      <c r="AM25" s="208"/>
    </row>
    <row r="26" spans="1:43" ht="19.899999999999999" customHeight="1" x14ac:dyDescent="0.4">
      <c r="A26" s="299">
        <v>14</v>
      </c>
      <c r="B26" s="232"/>
      <c r="C26" s="300"/>
      <c r="D26" s="301"/>
      <c r="E26" s="301"/>
      <c r="F26" s="301"/>
      <c r="G26" s="301"/>
      <c r="H26" s="302"/>
      <c r="I26" s="303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5"/>
      <c r="Y26" s="303"/>
      <c r="Z26" s="304"/>
      <c r="AA26" s="304"/>
      <c r="AB26" s="304"/>
      <c r="AC26" s="304"/>
      <c r="AD26" s="305"/>
      <c r="AE26" s="306"/>
      <c r="AF26" s="307"/>
      <c r="AG26" s="308"/>
      <c r="AH26" s="309"/>
      <c r="AI26" s="310"/>
      <c r="AJ26" s="208"/>
      <c r="AK26" s="208"/>
      <c r="AL26" s="208"/>
      <c r="AM26" s="208"/>
    </row>
    <row r="27" spans="1:43" ht="19.899999999999999" customHeight="1" x14ac:dyDescent="0.4">
      <c r="A27" s="299">
        <v>15</v>
      </c>
      <c r="B27" s="232"/>
      <c r="C27" s="300"/>
      <c r="D27" s="301"/>
      <c r="E27" s="301"/>
      <c r="F27" s="301"/>
      <c r="G27" s="301"/>
      <c r="H27" s="302"/>
      <c r="I27" s="303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5"/>
      <c r="Y27" s="303"/>
      <c r="Z27" s="304"/>
      <c r="AA27" s="304"/>
      <c r="AB27" s="304"/>
      <c r="AC27" s="304"/>
      <c r="AD27" s="305"/>
      <c r="AE27" s="306"/>
      <c r="AF27" s="307"/>
      <c r="AG27" s="308"/>
      <c r="AH27" s="309"/>
      <c r="AI27" s="310"/>
      <c r="AJ27" s="208"/>
      <c r="AK27" s="208"/>
      <c r="AL27" s="208"/>
      <c r="AM27" s="208"/>
    </row>
    <row r="28" spans="1:43" ht="19.899999999999999" customHeight="1" x14ac:dyDescent="0.4">
      <c r="AA28" s="294" t="s">
        <v>21</v>
      </c>
      <c r="AB28" s="294"/>
      <c r="AC28" s="294"/>
      <c r="AD28" s="295"/>
      <c r="AE28" s="296" t="str">
        <f>IF(SUM(AE13:AG27)&lt;&gt;0,SUM(AE13:AG27),"")</f>
        <v/>
      </c>
      <c r="AF28" s="297"/>
      <c r="AG28" s="298"/>
      <c r="AH28" s="158"/>
      <c r="AI28" s="158"/>
    </row>
    <row r="29" spans="1:43" ht="16.5" customHeight="1" x14ac:dyDescent="0.4">
      <c r="A29" s="145" t="s">
        <v>48</v>
      </c>
      <c r="B29" s="158"/>
      <c r="C29" s="158"/>
      <c r="D29" s="158"/>
      <c r="E29" s="158"/>
      <c r="F29" s="145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</row>
    <row r="30" spans="1:43" ht="16.5" customHeight="1" x14ac:dyDescent="0.4">
      <c r="A30" s="159"/>
      <c r="B30" s="123" t="s">
        <v>256</v>
      </c>
    </row>
    <row r="31" spans="1:43" ht="16.5" customHeight="1" x14ac:dyDescent="0.4"/>
    <row r="32" spans="1:43" ht="16.5" customHeight="1" x14ac:dyDescent="0.4"/>
    <row r="33" spans="1:31" ht="16.5" customHeight="1" x14ac:dyDescent="0.4"/>
    <row r="34" spans="1:31" ht="16.5" customHeight="1" x14ac:dyDescent="0.4"/>
    <row r="35" spans="1:31" ht="16.5" customHeight="1" x14ac:dyDescent="0.4">
      <c r="A35" s="120"/>
      <c r="AE35" s="117"/>
    </row>
    <row r="36" spans="1:31" ht="16.5" customHeight="1" x14ac:dyDescent="0.4">
      <c r="A36" s="120"/>
      <c r="AE36" s="117"/>
    </row>
    <row r="37" spans="1:31" ht="16.5" customHeight="1" x14ac:dyDescent="0.4">
      <c r="A37" s="120"/>
      <c r="AE37" s="117"/>
    </row>
    <row r="38" spans="1:31" ht="16.5" customHeight="1" x14ac:dyDescent="0.4">
      <c r="A38" s="120"/>
      <c r="AE38" s="117"/>
    </row>
    <row r="39" spans="1:31" ht="16.5" customHeight="1" x14ac:dyDescent="0.4">
      <c r="A39" s="120"/>
      <c r="AE39" s="117"/>
    </row>
    <row r="40" spans="1:31" ht="16.5" customHeight="1" x14ac:dyDescent="0.4">
      <c r="A40" s="120"/>
      <c r="AE40" s="117"/>
    </row>
    <row r="41" spans="1:31" ht="16.5" customHeight="1" x14ac:dyDescent="0.4">
      <c r="A41" s="120"/>
      <c r="AE41" s="117"/>
    </row>
    <row r="42" spans="1:31" ht="16.5" customHeight="1" x14ac:dyDescent="0.4">
      <c r="A42" s="120"/>
      <c r="AE42" s="117"/>
    </row>
    <row r="43" spans="1:31" ht="16.149999999999999" customHeight="1" x14ac:dyDescent="0.4"/>
  </sheetData>
  <mergeCells count="104">
    <mergeCell ref="AE28:AG28"/>
    <mergeCell ref="AA28:AD28"/>
    <mergeCell ref="A27:B27"/>
    <mergeCell ref="C27:H27"/>
    <mergeCell ref="I27:X27"/>
    <mergeCell ref="Y27:AD27"/>
    <mergeCell ref="AE27:AG27"/>
    <mergeCell ref="AH27:AI27"/>
    <mergeCell ref="A26:B26"/>
    <mergeCell ref="C26:H26"/>
    <mergeCell ref="I26:X26"/>
    <mergeCell ref="Y26:AD26"/>
    <mergeCell ref="AE26:AG26"/>
    <mergeCell ref="AH26:AI26"/>
    <mergeCell ref="A25:B25"/>
    <mergeCell ref="C25:H25"/>
    <mergeCell ref="I25:X25"/>
    <mergeCell ref="Y25:AD25"/>
    <mergeCell ref="AE25:AG25"/>
    <mergeCell ref="AH25:AI25"/>
    <mergeCell ref="A24:B24"/>
    <mergeCell ref="C24:H24"/>
    <mergeCell ref="I24:X24"/>
    <mergeCell ref="Y24:AD24"/>
    <mergeCell ref="AE24:AG24"/>
    <mergeCell ref="AH24:AI24"/>
    <mergeCell ref="A23:B23"/>
    <mergeCell ref="C23:H23"/>
    <mergeCell ref="I23:X23"/>
    <mergeCell ref="Y23:AD23"/>
    <mergeCell ref="AE23:AG23"/>
    <mergeCell ref="AH23:AI23"/>
    <mergeCell ref="A22:B22"/>
    <mergeCell ref="C22:H22"/>
    <mergeCell ref="I22:X22"/>
    <mergeCell ref="Y22:AD22"/>
    <mergeCell ref="AE22:AG22"/>
    <mergeCell ref="AH22:AI22"/>
    <mergeCell ref="A21:B21"/>
    <mergeCell ref="C21:H21"/>
    <mergeCell ref="I21:X21"/>
    <mergeCell ref="Y21:AD21"/>
    <mergeCell ref="AE21:AG21"/>
    <mergeCell ref="AH21:AI21"/>
    <mergeCell ref="A20:B20"/>
    <mergeCell ref="C20:H20"/>
    <mergeCell ref="I20:X20"/>
    <mergeCell ref="Y20:AD20"/>
    <mergeCell ref="AE20:AG20"/>
    <mergeCell ref="AH20:AI20"/>
    <mergeCell ref="A19:B19"/>
    <mergeCell ref="C19:H19"/>
    <mergeCell ref="I19:X19"/>
    <mergeCell ref="Y19:AD19"/>
    <mergeCell ref="AE19:AG19"/>
    <mergeCell ref="AH19:AI19"/>
    <mergeCell ref="A18:B18"/>
    <mergeCell ref="C18:H18"/>
    <mergeCell ref="I18:X18"/>
    <mergeCell ref="Y18:AD18"/>
    <mergeCell ref="AE18:AG18"/>
    <mergeCell ref="AH18:AI18"/>
    <mergeCell ref="A17:B17"/>
    <mergeCell ref="C17:H17"/>
    <mergeCell ref="I17:X17"/>
    <mergeCell ref="Y17:AD17"/>
    <mergeCell ref="AE17:AG17"/>
    <mergeCell ref="AH17:AI17"/>
    <mergeCell ref="A16:B16"/>
    <mergeCell ref="C16:H16"/>
    <mergeCell ref="I16:X16"/>
    <mergeCell ref="Y16:AD16"/>
    <mergeCell ref="AE16:AG16"/>
    <mergeCell ref="AH16:AI16"/>
    <mergeCell ref="A15:B15"/>
    <mergeCell ref="C15:H15"/>
    <mergeCell ref="I15:X15"/>
    <mergeCell ref="Y15:AD15"/>
    <mergeCell ref="AE15:AG15"/>
    <mergeCell ref="AH15:AI15"/>
    <mergeCell ref="A14:B14"/>
    <mergeCell ref="C14:H14"/>
    <mergeCell ref="I14:X14"/>
    <mergeCell ref="Y14:AD14"/>
    <mergeCell ref="AE14:AG14"/>
    <mergeCell ref="AH14:AI14"/>
    <mergeCell ref="A13:B13"/>
    <mergeCell ref="C13:H13"/>
    <mergeCell ref="I13:X13"/>
    <mergeCell ref="Y13:AD13"/>
    <mergeCell ref="AE13:AG13"/>
    <mergeCell ref="AH13:AI13"/>
    <mergeCell ref="A3:AK3"/>
    <mergeCell ref="A9:G9"/>
    <mergeCell ref="H9:AK9"/>
    <mergeCell ref="A12:B12"/>
    <mergeCell ref="C12:H12"/>
    <mergeCell ref="I12:X12"/>
    <mergeCell ref="Y12:AD12"/>
    <mergeCell ref="AE12:AG12"/>
    <mergeCell ref="AH12:AI12"/>
    <mergeCell ref="AK5:AM5"/>
    <mergeCell ref="AK6:AM6"/>
    <mergeCell ref="AK7:AM7"/>
  </mergeCells>
  <phoneticPr fontId="2"/>
  <conditionalFormatting sqref="C13:AI27 AE28">
    <cfRule type="containsBlanks" dxfId="55" priority="3">
      <formula>LEN(TRIM(C13))=0</formula>
    </cfRule>
  </conditionalFormatting>
  <conditionalFormatting sqref="H9:AK9">
    <cfRule type="containsBlanks" dxfId="54" priority="2">
      <formula>LEN(TRIM(H9))=0</formula>
    </cfRule>
    <cfRule type="containsBlanks" dxfId="53" priority="4">
      <formula>LEN(TRIM(H9))=0</formula>
    </cfRule>
  </conditionalFormatting>
  <dataValidations count="1">
    <dataValidation type="list" allowBlank="1" showInputMessage="1" sqref="Y13:AD27" xr:uid="{284C7800-2D53-47A4-BD24-A3EC771C7061}">
      <formula1>$AQ$1:$AQ$20</formula1>
    </dataValidation>
  </dataValidations>
  <pageMargins left="0.59055118110236227" right="0.62992125984251968" top="0.39370078740157483" bottom="0.39370078740157483" header="0.39370078740157483" footer="0.19685039370078741"/>
  <pageSetup paperSize="9" scale="91" fitToHeight="0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19</vt:i4>
      </vt:variant>
    </vt:vector>
  </HeadingPairs>
  <TitlesOfParts>
    <vt:vector size="39" baseType="lpstr">
      <vt:lpstr>表紙</vt:lpstr>
      <vt:lpstr>1申請書</vt:lpstr>
      <vt:lpstr>7栽培・確認責任者</vt:lpstr>
      <vt:lpstr>2生産者名簿</vt:lpstr>
      <vt:lpstr>3ほ場リスト</vt:lpstr>
      <vt:lpstr>4ほ場図</vt:lpstr>
      <vt:lpstr>5計画</vt:lpstr>
      <vt:lpstr>6記録</vt:lpstr>
      <vt:lpstr>8現地確認</vt:lpstr>
      <vt:lpstr>10シール</vt:lpstr>
      <vt:lpstr>12出荷記録</vt:lpstr>
      <vt:lpstr>1申請書 (入力例)</vt:lpstr>
      <vt:lpstr>7栽培・確認責任者 (入力例)</vt:lpstr>
      <vt:lpstr>2生産者名簿 (入力例)</vt:lpstr>
      <vt:lpstr>3ほ場リスト (入力例)</vt:lpstr>
      <vt:lpstr>4ほ場図 (記入例)</vt:lpstr>
      <vt:lpstr>5計画B (入力例)</vt:lpstr>
      <vt:lpstr>6記録 (入力例)</vt:lpstr>
      <vt:lpstr>8現地確認 (入力例)</vt:lpstr>
      <vt:lpstr>12出荷記録 (記入例)</vt:lpstr>
      <vt:lpstr>'10シール'!Print_Area</vt:lpstr>
      <vt:lpstr>'12出荷記録'!Print_Area</vt:lpstr>
      <vt:lpstr>'12出荷記録 (記入例)'!Print_Area</vt:lpstr>
      <vt:lpstr>'1申請書'!Print_Area</vt:lpstr>
      <vt:lpstr>'1申請書 (入力例)'!Print_Area</vt:lpstr>
      <vt:lpstr>'2生産者名簿'!Print_Area</vt:lpstr>
      <vt:lpstr>'2生産者名簿 (入力例)'!Print_Area</vt:lpstr>
      <vt:lpstr>'3ほ場リスト'!Print_Area</vt:lpstr>
      <vt:lpstr>'3ほ場リスト (入力例)'!Print_Area</vt:lpstr>
      <vt:lpstr>'4ほ場図'!Print_Area</vt:lpstr>
      <vt:lpstr>'4ほ場図 (記入例)'!Print_Area</vt:lpstr>
      <vt:lpstr>'5計画'!Print_Area</vt:lpstr>
      <vt:lpstr>'5計画B (入力例)'!Print_Area</vt:lpstr>
      <vt:lpstr>'6記録'!Print_Area</vt:lpstr>
      <vt:lpstr>'6記録 (入力例)'!Print_Area</vt:lpstr>
      <vt:lpstr>'7栽培・確認責任者'!Print_Area</vt:lpstr>
      <vt:lpstr>'7栽培・確認責任者 (入力例)'!Print_Area</vt:lpstr>
      <vt:lpstr>'8現地確認'!Print_Area</vt:lpstr>
      <vt:lpstr>'8現地確認 (入力例)'!Print_Area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牛米 佳奈子</dc:creator>
  <cp:lastModifiedBy>福澤 隼人</cp:lastModifiedBy>
  <cp:lastPrinted>2025-12-19T11:39:00Z</cp:lastPrinted>
  <dcterms:created xsi:type="dcterms:W3CDTF">2025-05-02T06:25:11Z</dcterms:created>
  <dcterms:modified xsi:type="dcterms:W3CDTF">2025-12-22T01:29:25Z</dcterms:modified>
</cp:coreProperties>
</file>